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ZUNO" sheetId="5" r:id="rId1"/>
  </sheets>
  <definedNames>
    <definedName name="_xlnm._FilterDatabase" localSheetId="0" hidden="1">MIZUNO!$A$3:$AO$512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" i="5" l="1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O104" i="5"/>
  <c r="AO105" i="5"/>
  <c r="AO106" i="5"/>
  <c r="AO107" i="5"/>
  <c r="AO108" i="5"/>
  <c r="AO109" i="5"/>
  <c r="AO110" i="5"/>
  <c r="AO111" i="5"/>
  <c r="AO112" i="5"/>
  <c r="AO113" i="5"/>
  <c r="AO114" i="5"/>
  <c r="AO115" i="5"/>
  <c r="AO116" i="5"/>
  <c r="AO117" i="5"/>
  <c r="AO118" i="5"/>
  <c r="AO119" i="5"/>
  <c r="AO120" i="5"/>
  <c r="AO121" i="5"/>
  <c r="AO122" i="5"/>
  <c r="AO123" i="5"/>
  <c r="AO124" i="5"/>
  <c r="AO125" i="5"/>
  <c r="AO126" i="5"/>
  <c r="AO127" i="5"/>
  <c r="AO128" i="5"/>
  <c r="AO129" i="5"/>
  <c r="AO130" i="5"/>
  <c r="AO131" i="5"/>
  <c r="AO132" i="5"/>
  <c r="AO133" i="5"/>
  <c r="AO134" i="5"/>
  <c r="AO135" i="5"/>
  <c r="AO136" i="5"/>
  <c r="AO137" i="5"/>
  <c r="AO138" i="5"/>
  <c r="AO139" i="5"/>
  <c r="AO140" i="5"/>
  <c r="AO141" i="5"/>
  <c r="AO142" i="5"/>
  <c r="AO143" i="5"/>
  <c r="AO144" i="5"/>
  <c r="AO145" i="5"/>
  <c r="AO146" i="5"/>
  <c r="AO147" i="5"/>
  <c r="AO148" i="5"/>
  <c r="AO149" i="5"/>
  <c r="AO150" i="5"/>
  <c r="AO151" i="5"/>
  <c r="AO152" i="5"/>
  <c r="AO153" i="5"/>
  <c r="AO154" i="5"/>
  <c r="AO155" i="5"/>
  <c r="AO156" i="5"/>
  <c r="AO157" i="5"/>
  <c r="AO158" i="5"/>
  <c r="AO159" i="5"/>
  <c r="AO160" i="5"/>
  <c r="AO161" i="5"/>
  <c r="AO162" i="5"/>
  <c r="AO163" i="5"/>
  <c r="AO164" i="5"/>
  <c r="AO165" i="5"/>
  <c r="AO166" i="5"/>
  <c r="AO167" i="5"/>
  <c r="AO168" i="5"/>
  <c r="AO169" i="5"/>
  <c r="AO170" i="5"/>
  <c r="AO171" i="5"/>
  <c r="AO172" i="5"/>
  <c r="AO173" i="5"/>
  <c r="AO174" i="5"/>
  <c r="AO175" i="5"/>
  <c r="AO176" i="5"/>
  <c r="AO177" i="5"/>
  <c r="AO178" i="5"/>
  <c r="AO179" i="5"/>
  <c r="AO180" i="5"/>
  <c r="AO181" i="5"/>
  <c r="AO182" i="5"/>
  <c r="AO183" i="5"/>
  <c r="AO184" i="5"/>
  <c r="AO185" i="5"/>
  <c r="AO186" i="5"/>
  <c r="AO187" i="5"/>
  <c r="AO188" i="5"/>
  <c r="AO189" i="5"/>
  <c r="AO190" i="5"/>
  <c r="AO191" i="5"/>
  <c r="AO192" i="5"/>
  <c r="AO193" i="5"/>
  <c r="AO194" i="5"/>
  <c r="AO195" i="5"/>
  <c r="AO196" i="5"/>
  <c r="AO197" i="5"/>
  <c r="AO198" i="5"/>
  <c r="AO199" i="5"/>
  <c r="AO200" i="5"/>
  <c r="AO201" i="5"/>
  <c r="AO202" i="5"/>
  <c r="AO203" i="5"/>
  <c r="AO204" i="5"/>
  <c r="AO205" i="5"/>
  <c r="AO206" i="5"/>
  <c r="AO207" i="5"/>
  <c r="AO208" i="5"/>
  <c r="AO209" i="5"/>
  <c r="AO210" i="5"/>
  <c r="AO211" i="5"/>
  <c r="AO212" i="5"/>
  <c r="AO213" i="5"/>
  <c r="AO214" i="5"/>
  <c r="AO215" i="5"/>
  <c r="AO216" i="5"/>
  <c r="AO217" i="5"/>
  <c r="AO218" i="5"/>
  <c r="AO219" i="5"/>
  <c r="AO220" i="5"/>
  <c r="AO221" i="5"/>
  <c r="AO222" i="5"/>
  <c r="AO223" i="5"/>
  <c r="AO224" i="5"/>
  <c r="AO225" i="5"/>
  <c r="AO226" i="5"/>
  <c r="AO227" i="5"/>
  <c r="AO228" i="5"/>
  <c r="AO229" i="5"/>
  <c r="AO230" i="5"/>
  <c r="AO231" i="5"/>
  <c r="AO232" i="5"/>
  <c r="AO233" i="5"/>
  <c r="AO234" i="5"/>
  <c r="AO235" i="5"/>
  <c r="AO236" i="5"/>
  <c r="AO237" i="5"/>
  <c r="AO238" i="5"/>
  <c r="AO239" i="5"/>
  <c r="AO240" i="5"/>
  <c r="AO241" i="5"/>
  <c r="AO242" i="5"/>
  <c r="AO243" i="5"/>
  <c r="AO244" i="5"/>
  <c r="AO245" i="5"/>
  <c r="AO246" i="5"/>
  <c r="AO247" i="5"/>
  <c r="AO248" i="5"/>
  <c r="AO249" i="5"/>
  <c r="AO250" i="5"/>
  <c r="AO251" i="5"/>
  <c r="AO252" i="5"/>
  <c r="AO253" i="5"/>
  <c r="AO254" i="5"/>
  <c r="AO255" i="5"/>
  <c r="AO256" i="5"/>
  <c r="AO257" i="5"/>
  <c r="AO258" i="5"/>
  <c r="AO259" i="5"/>
  <c r="AO260" i="5"/>
  <c r="AO261" i="5"/>
  <c r="AO262" i="5"/>
  <c r="AO263" i="5"/>
  <c r="AO264" i="5"/>
  <c r="AO265" i="5"/>
  <c r="AO266" i="5"/>
  <c r="AO267" i="5"/>
  <c r="AO268" i="5"/>
  <c r="AO269" i="5"/>
  <c r="AO270" i="5"/>
  <c r="AO271" i="5"/>
  <c r="AO272" i="5"/>
  <c r="AO273" i="5"/>
  <c r="AO274" i="5"/>
  <c r="AO275" i="5"/>
  <c r="AO276" i="5"/>
  <c r="AO277" i="5"/>
  <c r="AO278" i="5"/>
  <c r="AO279" i="5"/>
  <c r="AO280" i="5"/>
  <c r="AO281" i="5"/>
  <c r="AO282" i="5"/>
  <c r="AO283" i="5"/>
  <c r="AO284" i="5"/>
  <c r="AO285" i="5"/>
  <c r="AO286" i="5"/>
  <c r="AO287" i="5"/>
  <c r="AO288" i="5"/>
  <c r="AO289" i="5"/>
  <c r="AO290" i="5"/>
  <c r="AO291" i="5"/>
  <c r="AO292" i="5"/>
  <c r="AO293" i="5"/>
  <c r="AO294" i="5"/>
  <c r="AO295" i="5"/>
  <c r="AO296" i="5"/>
  <c r="AO297" i="5"/>
  <c r="AO298" i="5"/>
  <c r="AO299" i="5"/>
  <c r="AO300" i="5"/>
  <c r="AO301" i="5"/>
  <c r="AO302" i="5"/>
  <c r="AO303" i="5"/>
  <c r="AO304" i="5"/>
  <c r="AO305" i="5"/>
  <c r="AO306" i="5"/>
  <c r="AO307" i="5"/>
  <c r="AO308" i="5"/>
  <c r="AO309" i="5"/>
  <c r="AO310" i="5"/>
  <c r="AO311" i="5"/>
  <c r="AO312" i="5"/>
  <c r="AO313" i="5"/>
  <c r="AO314" i="5"/>
  <c r="AO315" i="5"/>
  <c r="AO316" i="5"/>
  <c r="AO317" i="5"/>
  <c r="AO318" i="5"/>
  <c r="AO319" i="5"/>
  <c r="AO320" i="5"/>
  <c r="AO321" i="5"/>
  <c r="AO322" i="5"/>
  <c r="AO323" i="5"/>
  <c r="AO324" i="5"/>
  <c r="AO325" i="5"/>
  <c r="AO326" i="5"/>
  <c r="AO327" i="5"/>
  <c r="AO328" i="5"/>
  <c r="AO329" i="5"/>
  <c r="AO330" i="5"/>
  <c r="AO331" i="5"/>
  <c r="AO332" i="5"/>
  <c r="AO333" i="5"/>
  <c r="AO334" i="5"/>
  <c r="AO335" i="5"/>
  <c r="AO336" i="5"/>
  <c r="AO337" i="5"/>
  <c r="AO338" i="5"/>
  <c r="AO339" i="5"/>
  <c r="AO340" i="5"/>
  <c r="AO341" i="5"/>
  <c r="AO342" i="5"/>
  <c r="AO343" i="5"/>
  <c r="AO344" i="5"/>
  <c r="AO345" i="5"/>
  <c r="AO346" i="5"/>
  <c r="AO347" i="5"/>
  <c r="AO348" i="5"/>
  <c r="AO349" i="5"/>
  <c r="AO350" i="5"/>
  <c r="AO351" i="5"/>
  <c r="AO352" i="5"/>
  <c r="AO353" i="5"/>
  <c r="AO354" i="5"/>
  <c r="AO355" i="5"/>
  <c r="AO356" i="5"/>
  <c r="AO357" i="5"/>
  <c r="AO358" i="5"/>
  <c r="AO359" i="5"/>
  <c r="AO360" i="5"/>
  <c r="AO361" i="5"/>
  <c r="AO362" i="5"/>
  <c r="AO363" i="5"/>
  <c r="AO364" i="5"/>
  <c r="AO365" i="5"/>
  <c r="AO366" i="5"/>
  <c r="AO367" i="5"/>
  <c r="AO368" i="5"/>
  <c r="AO369" i="5"/>
  <c r="AO370" i="5"/>
  <c r="AO371" i="5"/>
  <c r="AO372" i="5"/>
  <c r="AO373" i="5"/>
  <c r="AO374" i="5"/>
  <c r="AO375" i="5"/>
  <c r="AO376" i="5"/>
  <c r="AO377" i="5"/>
  <c r="AO378" i="5"/>
  <c r="AO379" i="5"/>
  <c r="AO380" i="5"/>
  <c r="AO381" i="5"/>
  <c r="AO382" i="5"/>
  <c r="AO383" i="5"/>
  <c r="AO384" i="5"/>
  <c r="AO385" i="5"/>
  <c r="AO386" i="5"/>
  <c r="AO387" i="5"/>
  <c r="AO388" i="5"/>
  <c r="AO389" i="5"/>
  <c r="AO390" i="5"/>
  <c r="AO391" i="5"/>
  <c r="AO392" i="5"/>
  <c r="AO393" i="5"/>
  <c r="AO394" i="5"/>
  <c r="AO395" i="5"/>
  <c r="AO396" i="5"/>
  <c r="AO397" i="5"/>
  <c r="AO398" i="5"/>
  <c r="AO399" i="5"/>
  <c r="AO400" i="5"/>
  <c r="AO401" i="5"/>
  <c r="AO402" i="5"/>
  <c r="AO403" i="5"/>
  <c r="AO404" i="5"/>
  <c r="AO405" i="5"/>
  <c r="AO406" i="5"/>
  <c r="AO407" i="5"/>
  <c r="AO408" i="5"/>
  <c r="AO409" i="5"/>
  <c r="AO410" i="5"/>
  <c r="AO411" i="5"/>
  <c r="AO412" i="5"/>
  <c r="AO413" i="5"/>
  <c r="AO414" i="5"/>
  <c r="AO415" i="5"/>
  <c r="AO416" i="5"/>
  <c r="AO417" i="5"/>
  <c r="AO418" i="5"/>
  <c r="AO419" i="5"/>
  <c r="AO420" i="5"/>
  <c r="AO421" i="5"/>
  <c r="AO422" i="5"/>
  <c r="AO423" i="5"/>
  <c r="AO424" i="5"/>
  <c r="AO425" i="5"/>
  <c r="AO426" i="5"/>
  <c r="AO427" i="5"/>
  <c r="AO428" i="5"/>
  <c r="AO429" i="5"/>
  <c r="AO430" i="5"/>
  <c r="AO431" i="5"/>
  <c r="AO432" i="5"/>
  <c r="AO433" i="5"/>
  <c r="AO434" i="5"/>
  <c r="AO435" i="5"/>
  <c r="AO436" i="5"/>
  <c r="AO437" i="5"/>
  <c r="AO438" i="5"/>
  <c r="AO439" i="5"/>
  <c r="AO440" i="5"/>
  <c r="AO441" i="5"/>
  <c r="AO442" i="5"/>
  <c r="AO443" i="5"/>
  <c r="AO444" i="5"/>
  <c r="AO445" i="5"/>
  <c r="AO446" i="5"/>
  <c r="AO447" i="5"/>
  <c r="AO448" i="5"/>
  <c r="AO449" i="5"/>
  <c r="AO450" i="5"/>
  <c r="AO451" i="5"/>
  <c r="AO452" i="5"/>
  <c r="AO453" i="5"/>
  <c r="AO454" i="5"/>
  <c r="AO455" i="5"/>
  <c r="AO456" i="5"/>
  <c r="AO457" i="5"/>
  <c r="AO458" i="5"/>
  <c r="AO459" i="5"/>
  <c r="AO460" i="5"/>
  <c r="AO461" i="5"/>
  <c r="AO462" i="5"/>
  <c r="AO463" i="5"/>
  <c r="AO464" i="5"/>
  <c r="AO465" i="5"/>
  <c r="AO466" i="5"/>
  <c r="AO467" i="5"/>
  <c r="AO468" i="5"/>
  <c r="AO469" i="5"/>
  <c r="AO470" i="5"/>
  <c r="AO471" i="5"/>
  <c r="AO472" i="5"/>
  <c r="AO473" i="5"/>
  <c r="AO474" i="5"/>
  <c r="AO475" i="5"/>
  <c r="AO476" i="5"/>
  <c r="AO477" i="5"/>
  <c r="AO478" i="5"/>
  <c r="AO479" i="5"/>
  <c r="AO480" i="5"/>
  <c r="AO481" i="5"/>
  <c r="AO482" i="5"/>
  <c r="AO483" i="5"/>
  <c r="AO484" i="5"/>
  <c r="AO485" i="5"/>
  <c r="AO486" i="5"/>
  <c r="AO487" i="5"/>
  <c r="AO488" i="5"/>
  <c r="AO489" i="5"/>
  <c r="AO490" i="5"/>
  <c r="AO491" i="5"/>
  <c r="AO492" i="5"/>
  <c r="AO493" i="5"/>
  <c r="AO494" i="5"/>
  <c r="AO495" i="5"/>
  <c r="AO496" i="5"/>
  <c r="AO497" i="5"/>
  <c r="AO498" i="5"/>
  <c r="AO499" i="5"/>
  <c r="AO500" i="5"/>
  <c r="AO501" i="5"/>
  <c r="AO502" i="5"/>
  <c r="AO503" i="5"/>
  <c r="AO504" i="5"/>
  <c r="AO505" i="5"/>
  <c r="AO506" i="5"/>
  <c r="AO507" i="5"/>
  <c r="AO508" i="5"/>
  <c r="AO509" i="5"/>
  <c r="AO510" i="5"/>
  <c r="AO511" i="5"/>
  <c r="AO512" i="5"/>
  <c r="AO4" i="5"/>
  <c r="AJ450" i="5" l="1"/>
  <c r="AN450" i="5" s="1"/>
  <c r="AJ410" i="5"/>
  <c r="AN410" i="5" s="1"/>
  <c r="AJ340" i="5" l="1"/>
  <c r="AN340" i="5" s="1"/>
  <c r="AJ164" i="5"/>
  <c r="AN164" i="5" s="1"/>
  <c r="AJ84" i="5"/>
  <c r="AN84" i="5" s="1"/>
  <c r="AJ244" i="5"/>
  <c r="AN244" i="5" s="1"/>
  <c r="AJ400" i="5"/>
  <c r="AN400" i="5" s="1"/>
  <c r="AJ184" i="5"/>
  <c r="AN184" i="5" s="1"/>
  <c r="AJ299" i="5"/>
  <c r="AN299" i="5" s="1"/>
  <c r="AJ280" i="5"/>
  <c r="AN280" i="5" s="1"/>
  <c r="AJ111" i="5"/>
  <c r="AN111" i="5" s="1"/>
  <c r="AJ75" i="5"/>
  <c r="AN75" i="5" s="1"/>
  <c r="AJ267" i="5"/>
  <c r="AN267" i="5" s="1"/>
  <c r="AJ11" i="5"/>
  <c r="AN11" i="5" s="1"/>
  <c r="AJ157" i="5"/>
  <c r="AN157" i="5" s="1"/>
  <c r="AJ266" i="5"/>
  <c r="AN266" i="5" s="1"/>
  <c r="AJ235" i="5"/>
  <c r="AN235" i="5" s="1"/>
  <c r="AJ393" i="5"/>
  <c r="AN393" i="5" s="1"/>
  <c r="AJ32" i="5"/>
  <c r="AN32" i="5" s="1"/>
  <c r="AJ196" i="5"/>
  <c r="AN196" i="5" s="1"/>
  <c r="AJ192" i="5"/>
  <c r="AN192" i="5" s="1"/>
  <c r="AJ140" i="5"/>
  <c r="AN140" i="5" s="1"/>
  <c r="AJ167" i="5"/>
  <c r="AN167" i="5" s="1"/>
  <c r="AJ185" i="5"/>
  <c r="AN185" i="5" s="1"/>
  <c r="AJ15" i="5"/>
  <c r="AN15" i="5" s="1"/>
  <c r="AJ255" i="5"/>
  <c r="AN255" i="5" s="1"/>
  <c r="AJ480" i="5"/>
  <c r="AN480" i="5" s="1"/>
  <c r="AJ256" i="5"/>
  <c r="AN256" i="5" s="1"/>
  <c r="AJ321" i="5"/>
  <c r="AN321" i="5" s="1"/>
  <c r="AJ198" i="5"/>
  <c r="AN198" i="5" s="1"/>
  <c r="AJ83" i="5"/>
  <c r="AN83" i="5" s="1"/>
  <c r="AJ41" i="5"/>
  <c r="AN41" i="5" s="1"/>
  <c r="AJ134" i="5"/>
  <c r="AN134" i="5" s="1"/>
  <c r="AJ277" i="5"/>
  <c r="AN277" i="5" s="1"/>
  <c r="AJ158" i="5"/>
  <c r="AN158" i="5" s="1"/>
  <c r="AJ6" i="5"/>
  <c r="AN6" i="5" s="1"/>
  <c r="AJ268" i="5"/>
  <c r="AN268" i="5" s="1"/>
  <c r="AJ262" i="5"/>
  <c r="AN262" i="5" s="1"/>
  <c r="AJ141" i="5"/>
  <c r="AN141" i="5" s="1"/>
  <c r="AJ4" i="5"/>
  <c r="AN4" i="5" s="1"/>
  <c r="AJ104" i="5"/>
  <c r="AN104" i="5" s="1"/>
  <c r="AJ481" i="5"/>
  <c r="AN481" i="5" s="1"/>
  <c r="AJ202" i="5"/>
  <c r="AN202" i="5" s="1"/>
  <c r="AJ175" i="5"/>
  <c r="AN175" i="5" s="1"/>
  <c r="AJ14" i="5"/>
  <c r="AN14" i="5" s="1"/>
  <c r="AJ217" i="5"/>
  <c r="AN217" i="5" s="1"/>
  <c r="AJ95" i="5"/>
  <c r="AN95" i="5" s="1"/>
  <c r="AJ228" i="5"/>
  <c r="AN228" i="5" s="1"/>
  <c r="AJ152" i="5"/>
  <c r="AN152" i="5" s="1"/>
  <c r="AJ346" i="5"/>
  <c r="AN346" i="5" s="1"/>
  <c r="AJ291" i="5"/>
  <c r="AN291" i="5" s="1"/>
  <c r="AJ222" i="5"/>
  <c r="AN222" i="5" s="1"/>
  <c r="AJ414" i="5"/>
  <c r="AN414" i="5" s="1"/>
  <c r="AJ165" i="5"/>
  <c r="AN165" i="5" s="1"/>
  <c r="AJ505" i="5"/>
  <c r="AN505" i="5" s="1"/>
  <c r="AJ378" i="5"/>
  <c r="AN378" i="5" s="1"/>
  <c r="AJ507" i="5"/>
  <c r="AN507" i="5" s="1"/>
  <c r="AJ444" i="5"/>
  <c r="AN444" i="5" s="1"/>
  <c r="AJ413" i="5"/>
  <c r="AN413" i="5" s="1"/>
  <c r="AJ464" i="5"/>
  <c r="AN464" i="5" s="1"/>
  <c r="AJ491" i="5"/>
  <c r="AN491" i="5" s="1"/>
  <c r="AJ273" i="5"/>
  <c r="AN273" i="5" s="1"/>
  <c r="AJ203" i="5"/>
  <c r="AN203" i="5" s="1"/>
  <c r="AJ314" i="5"/>
  <c r="AN314" i="5" s="1"/>
  <c r="AJ309" i="5"/>
  <c r="AN309" i="5" s="1"/>
  <c r="AJ120" i="5"/>
  <c r="AN120" i="5" s="1"/>
  <c r="AJ232" i="5"/>
  <c r="AN232" i="5" s="1"/>
  <c r="AJ377" i="5"/>
  <c r="AN377" i="5" s="1"/>
  <c r="AJ465" i="5"/>
  <c r="AN465" i="5" s="1"/>
  <c r="AJ240" i="5"/>
  <c r="AN240" i="5" s="1"/>
  <c r="AJ415" i="5"/>
  <c r="AN415" i="5" s="1"/>
  <c r="AJ449" i="5"/>
  <c r="AN449" i="5" s="1"/>
  <c r="AJ294" i="5"/>
  <c r="AN294" i="5" s="1"/>
  <c r="AJ132" i="5"/>
  <c r="AN132" i="5" s="1"/>
  <c r="AJ453" i="5"/>
  <c r="AN453" i="5" s="1"/>
  <c r="AJ355" i="5"/>
  <c r="AN355" i="5" s="1"/>
  <c r="AJ510" i="5"/>
  <c r="AN510" i="5" s="1"/>
  <c r="AJ365" i="5"/>
  <c r="AN365" i="5" s="1"/>
  <c r="AJ390" i="5"/>
  <c r="AN390" i="5" s="1"/>
  <c r="AJ442" i="5"/>
  <c r="AN442" i="5" s="1"/>
  <c r="AJ170" i="5"/>
  <c r="AN170" i="5" s="1"/>
  <c r="AJ467" i="5"/>
  <c r="AN467" i="5" s="1"/>
  <c r="AJ502" i="5"/>
  <c r="AN502" i="5" s="1"/>
  <c r="AJ252" i="5"/>
  <c r="AN252" i="5" s="1"/>
  <c r="AJ72" i="5"/>
  <c r="AN72" i="5" s="1"/>
  <c r="AJ274" i="5"/>
  <c r="AN274" i="5" s="1"/>
  <c r="AJ135" i="5"/>
  <c r="AN135" i="5" s="1"/>
  <c r="AJ511" i="5"/>
  <c r="AN511" i="5" s="1"/>
  <c r="AJ313" i="5"/>
  <c r="AN313" i="5" s="1"/>
  <c r="AJ337" i="5"/>
  <c r="AN337" i="5" s="1"/>
  <c r="AJ205" i="5"/>
  <c r="AN205" i="5" s="1"/>
  <c r="AJ17" i="5"/>
  <c r="AN17" i="5" s="1"/>
  <c r="AJ24" i="5"/>
  <c r="AN24" i="5" s="1"/>
  <c r="AJ13" i="5"/>
  <c r="AN13" i="5" s="1"/>
  <c r="AJ166" i="5"/>
  <c r="AN166" i="5" s="1"/>
  <c r="AJ124" i="5"/>
  <c r="AN124" i="5" s="1"/>
  <c r="AJ375" i="5"/>
  <c r="AN375" i="5" s="1"/>
  <c r="AJ494" i="5"/>
  <c r="AN494" i="5" s="1"/>
  <c r="AJ204" i="5"/>
  <c r="AN204" i="5" s="1"/>
  <c r="AJ155" i="5"/>
  <c r="AN155" i="5" s="1"/>
  <c r="AJ376" i="5"/>
  <c r="AN376" i="5" s="1"/>
  <c r="AJ493" i="5"/>
  <c r="AN493" i="5" s="1"/>
  <c r="AJ34" i="5"/>
  <c r="AN34" i="5" s="1"/>
  <c r="AJ53" i="5"/>
  <c r="AN53" i="5" s="1"/>
  <c r="AJ18" i="5"/>
  <c r="AN18" i="5" s="1"/>
  <c r="AJ261" i="5"/>
  <c r="AN261" i="5" s="1"/>
  <c r="AJ385" i="5"/>
  <c r="AN385" i="5" s="1"/>
  <c r="AJ186" i="5"/>
  <c r="AN186" i="5" s="1"/>
  <c r="AJ447" i="5"/>
  <c r="AN447" i="5" s="1"/>
  <c r="AJ332" i="5"/>
  <c r="AN332" i="5" s="1"/>
  <c r="AJ289" i="5"/>
  <c r="AN289" i="5" s="1"/>
  <c r="AJ445" i="5"/>
  <c r="AN445" i="5" s="1"/>
  <c r="AJ386" i="5"/>
  <c r="AN386" i="5" s="1"/>
  <c r="AJ47" i="5"/>
  <c r="AN47" i="5" s="1"/>
  <c r="AJ388" i="5"/>
  <c r="AN388" i="5" s="1"/>
  <c r="AJ361" i="5"/>
  <c r="AN361" i="5" s="1"/>
  <c r="AJ463" i="5"/>
  <c r="AN463" i="5" s="1"/>
  <c r="AJ391" i="5"/>
  <c r="AN391" i="5" s="1"/>
  <c r="AJ182" i="5"/>
  <c r="AN182" i="5" s="1"/>
  <c r="AJ147" i="5"/>
  <c r="AN147" i="5" s="1"/>
  <c r="AJ25" i="5"/>
  <c r="AN25" i="5" s="1"/>
  <c r="AJ10" i="5"/>
  <c r="AN10" i="5" s="1"/>
  <c r="AJ431" i="5"/>
  <c r="AN431" i="5" s="1"/>
  <c r="AJ327" i="5"/>
  <c r="AN327" i="5" s="1"/>
  <c r="AJ328" i="5"/>
  <c r="AN328" i="5" s="1"/>
  <c r="AJ434" i="5"/>
  <c r="AN434" i="5" s="1"/>
  <c r="AJ403" i="5"/>
  <c r="AN403" i="5" s="1"/>
  <c r="AJ269" i="5"/>
  <c r="AN269" i="5" s="1"/>
  <c r="AJ302" i="5"/>
  <c r="AN302" i="5" s="1"/>
  <c r="AJ366" i="5"/>
  <c r="AN366" i="5" s="1"/>
  <c r="AJ469" i="5"/>
  <c r="AN469" i="5" s="1"/>
  <c r="AJ427" i="5"/>
  <c r="AN427" i="5" s="1"/>
  <c r="AJ399" i="5"/>
  <c r="AN399" i="5" s="1"/>
  <c r="AJ303" i="5"/>
  <c r="AN303" i="5" s="1"/>
  <c r="AJ257" i="5"/>
  <c r="AN257" i="5" s="1"/>
  <c r="AJ368" i="5"/>
  <c r="AN368" i="5" s="1"/>
  <c r="AJ324" i="5"/>
  <c r="AN324" i="5" s="1"/>
  <c r="AJ254" i="5"/>
  <c r="AN254" i="5" s="1"/>
  <c r="AJ241" i="5"/>
  <c r="AN241" i="5" s="1"/>
  <c r="AJ429" i="5"/>
  <c r="AN429" i="5" s="1"/>
  <c r="AJ263" i="5"/>
  <c r="AN263" i="5" s="1"/>
  <c r="AJ478" i="5"/>
  <c r="AN478" i="5" s="1"/>
  <c r="AJ483" i="5"/>
  <c r="AN483" i="5" s="1"/>
  <c r="AJ404" i="5"/>
  <c r="AN404" i="5" s="1"/>
  <c r="AJ237" i="5"/>
  <c r="AN237" i="5" s="1"/>
  <c r="AJ487" i="5"/>
  <c r="AN487" i="5" s="1"/>
  <c r="AJ394" i="5"/>
  <c r="AN394" i="5" s="1"/>
  <c r="AJ405" i="5"/>
  <c r="AN405" i="5" s="1"/>
  <c r="AJ285" i="5"/>
  <c r="AN285" i="5" s="1"/>
  <c r="AJ436" i="5"/>
  <c r="AN436" i="5" s="1"/>
  <c r="AJ43" i="5"/>
  <c r="AN43" i="5" s="1"/>
  <c r="AJ473" i="5"/>
  <c r="AN473" i="5" s="1"/>
  <c r="AJ159" i="5"/>
  <c r="AN159" i="5" s="1"/>
  <c r="AJ401" i="5"/>
  <c r="AN401" i="5" s="1"/>
  <c r="AJ201" i="5"/>
  <c r="AN201" i="5" s="1"/>
  <c r="AJ343" i="5"/>
  <c r="AN343" i="5" s="1"/>
  <c r="AJ484" i="5"/>
  <c r="AN484" i="5" s="1"/>
  <c r="AJ26" i="5"/>
  <c r="AN26" i="5" s="1"/>
  <c r="AJ437" i="5"/>
  <c r="AN437" i="5" s="1"/>
  <c r="AJ218" i="5"/>
  <c r="AN218" i="5" s="1"/>
  <c r="AJ177" i="5"/>
  <c r="AN177" i="5" s="1"/>
  <c r="AJ44" i="5"/>
  <c r="AN44" i="5" s="1"/>
  <c r="AJ395" i="5"/>
  <c r="AN395" i="5" s="1"/>
  <c r="AJ322" i="5"/>
  <c r="AN322" i="5" s="1"/>
  <c r="AJ146" i="5"/>
  <c r="AN146" i="5" s="1"/>
  <c r="AJ243" i="5"/>
  <c r="AN243" i="5" s="1"/>
  <c r="AJ172" i="5"/>
  <c r="AN172" i="5" s="1"/>
  <c r="AJ476" i="5"/>
  <c r="AN476" i="5" s="1"/>
  <c r="AJ264" i="5"/>
  <c r="AN264" i="5" s="1"/>
  <c r="AJ438" i="5"/>
  <c r="AN438" i="5" s="1"/>
  <c r="AJ119" i="5"/>
  <c r="AN119" i="5" s="1"/>
  <c r="AJ474" i="5"/>
  <c r="AN474" i="5" s="1"/>
  <c r="AJ61" i="5"/>
  <c r="AN61" i="5" s="1"/>
  <c r="AJ206" i="5"/>
  <c r="AN206" i="5" s="1"/>
  <c r="AJ297" i="5"/>
  <c r="AN297" i="5" s="1"/>
  <c r="AJ488" i="5"/>
  <c r="AN488" i="5" s="1"/>
  <c r="AJ160" i="5"/>
  <c r="AN160" i="5" s="1"/>
  <c r="AJ28" i="5"/>
  <c r="AN28" i="5" s="1"/>
  <c r="AJ151" i="5"/>
  <c r="AN151" i="5" s="1"/>
  <c r="AJ367" i="5"/>
  <c r="AN367" i="5" s="1"/>
  <c r="AJ33" i="5"/>
  <c r="AN33" i="5" s="1"/>
  <c r="AJ92" i="5"/>
  <c r="AN92" i="5" s="1"/>
  <c r="AJ432" i="5"/>
  <c r="AN432" i="5" s="1"/>
  <c r="AJ220" i="5"/>
  <c r="AN220" i="5" s="1"/>
  <c r="AJ304" i="5"/>
  <c r="AN304" i="5" s="1"/>
  <c r="AJ178" i="5"/>
  <c r="AN178" i="5" s="1"/>
  <c r="AJ323" i="5"/>
  <c r="AN323" i="5" s="1"/>
  <c r="AJ475" i="5"/>
  <c r="AN475" i="5" s="1"/>
  <c r="AJ439" i="5"/>
  <c r="AN439" i="5" s="1"/>
  <c r="AJ207" i="5"/>
  <c r="AN207" i="5" s="1"/>
  <c r="AJ59" i="5"/>
  <c r="AN59" i="5" s="1"/>
  <c r="AJ194" i="5"/>
  <c r="AN194" i="5" s="1"/>
  <c r="AJ139" i="5"/>
  <c r="AN139" i="5" s="1"/>
  <c r="AJ440" i="5"/>
  <c r="AN440" i="5" s="1"/>
  <c r="AJ485" i="5"/>
  <c r="AN485" i="5" s="1"/>
  <c r="AJ199" i="5"/>
  <c r="AN199" i="5" s="1"/>
  <c r="AJ169" i="5"/>
  <c r="AN169" i="5" s="1"/>
  <c r="AJ117" i="5"/>
  <c r="AN117" i="5" s="1"/>
  <c r="AJ82" i="5"/>
  <c r="AN82" i="5" s="1"/>
  <c r="AJ320" i="5"/>
  <c r="AN320" i="5" s="1"/>
  <c r="AJ230" i="5"/>
  <c r="AN230" i="5" s="1"/>
  <c r="AJ372" i="5"/>
  <c r="AN372" i="5" s="1"/>
  <c r="AJ489" i="5"/>
  <c r="AN489" i="5" s="1"/>
  <c r="AJ71" i="5"/>
  <c r="AN71" i="5" s="1"/>
  <c r="AJ22" i="5"/>
  <c r="AN22" i="5" s="1"/>
  <c r="AJ23" i="5"/>
  <c r="AN23" i="5" s="1"/>
  <c r="AJ123" i="5"/>
  <c r="AN123" i="5" s="1"/>
  <c r="AJ89" i="5"/>
  <c r="AN89" i="5" s="1"/>
  <c r="AJ113" i="5"/>
  <c r="AN113" i="5" s="1"/>
  <c r="AJ128" i="5"/>
  <c r="AN128" i="5" s="1"/>
  <c r="AJ129" i="5"/>
  <c r="AN129" i="5" s="1"/>
  <c r="AJ51" i="5"/>
  <c r="AN51" i="5" s="1"/>
  <c r="AJ54" i="5"/>
  <c r="AN54" i="5" s="1"/>
  <c r="AJ56" i="5"/>
  <c r="AN56" i="5" s="1"/>
  <c r="AJ37" i="5"/>
  <c r="AN37" i="5" s="1"/>
  <c r="AJ50" i="5"/>
  <c r="AN50" i="5" s="1"/>
  <c r="AJ67" i="5"/>
  <c r="AN67" i="5" s="1"/>
  <c r="AJ30" i="5"/>
  <c r="AN30" i="5" s="1"/>
  <c r="AJ8" i="5"/>
  <c r="AN8" i="5" s="1"/>
  <c r="AJ65" i="5"/>
  <c r="AN65" i="5" s="1"/>
  <c r="AJ490" i="5"/>
  <c r="AN490" i="5" s="1"/>
  <c r="AJ499" i="5"/>
  <c r="AN499" i="5" s="1"/>
  <c r="AJ383" i="5"/>
  <c r="AN383" i="5" s="1"/>
  <c r="AJ344" i="5"/>
  <c r="AN344" i="5" s="1"/>
  <c r="AJ411" i="5"/>
  <c r="AN411" i="5" s="1"/>
  <c r="AJ387" i="5"/>
  <c r="AN387" i="5" s="1"/>
  <c r="AJ356" i="5"/>
  <c r="AN356" i="5" s="1"/>
  <c r="AJ416" i="5"/>
  <c r="AN416" i="5" s="1"/>
  <c r="AJ188" i="5"/>
  <c r="AN188" i="5" s="1"/>
  <c r="AJ508" i="5"/>
  <c r="AN508" i="5" s="1"/>
  <c r="AJ91" i="5"/>
  <c r="AN91" i="5" s="1"/>
  <c r="AJ500" i="5"/>
  <c r="AN500" i="5" s="1"/>
  <c r="AJ292" i="5"/>
  <c r="AN292" i="5" s="1"/>
  <c r="AJ504" i="5"/>
  <c r="AN504" i="5" s="1"/>
  <c r="AJ454" i="5"/>
  <c r="AN454" i="5" s="1"/>
  <c r="AJ455" i="5"/>
  <c r="AN455" i="5" s="1"/>
  <c r="AJ495" i="5"/>
  <c r="AN495" i="5" s="1"/>
  <c r="AJ496" i="5"/>
  <c r="AN496" i="5" s="1"/>
  <c r="AJ260" i="5"/>
  <c r="AN260" i="5" s="1"/>
  <c r="AJ180" i="5"/>
  <c r="AN180" i="5" s="1"/>
  <c r="AJ492" i="5"/>
  <c r="AN492" i="5" s="1"/>
  <c r="AJ238" i="5"/>
  <c r="AN238" i="5" s="1"/>
  <c r="AJ306" i="5"/>
  <c r="AN306" i="5" s="1"/>
  <c r="AJ497" i="5"/>
  <c r="AN497" i="5" s="1"/>
  <c r="AJ76" i="5"/>
  <c r="AN76" i="5" s="1"/>
  <c r="AJ148" i="5"/>
  <c r="AN148" i="5" s="1"/>
  <c r="AJ272" i="5"/>
  <c r="AN272" i="5" s="1"/>
  <c r="AJ451" i="5"/>
  <c r="AN451" i="5" s="1"/>
  <c r="AJ423" i="5"/>
  <c r="AN423" i="5" s="1"/>
  <c r="AJ352" i="5"/>
  <c r="AN352" i="5" s="1"/>
  <c r="AJ417" i="5"/>
  <c r="AN417" i="5" s="1"/>
  <c r="AJ424" i="5"/>
  <c r="AN424" i="5" s="1"/>
  <c r="AJ333" i="5"/>
  <c r="AN333" i="5" s="1"/>
  <c r="AJ99" i="5"/>
  <c r="AN99" i="5" s="1"/>
  <c r="AJ307" i="5"/>
  <c r="AN307" i="5" s="1"/>
  <c r="AJ456" i="5"/>
  <c r="AN456" i="5" s="1"/>
  <c r="AJ210" i="5"/>
  <c r="AN210" i="5" s="1"/>
  <c r="AJ418" i="5"/>
  <c r="AN418" i="5" s="1"/>
  <c r="AJ419" i="5"/>
  <c r="AN419" i="5" s="1"/>
  <c r="AJ506" i="5"/>
  <c r="AN506" i="5" s="1"/>
  <c r="AJ231" i="5"/>
  <c r="AN231" i="5" s="1"/>
  <c r="AJ458" i="5"/>
  <c r="AN458" i="5" s="1"/>
  <c r="AJ189" i="5"/>
  <c r="AN189" i="5" s="1"/>
  <c r="AJ498" i="5"/>
  <c r="AN498" i="5" s="1"/>
  <c r="AJ102" i="5"/>
  <c r="AN102" i="5" s="1"/>
  <c r="AJ239" i="5"/>
  <c r="AN239" i="5" s="1"/>
  <c r="AJ250" i="5"/>
  <c r="AN250" i="5" s="1"/>
  <c r="AJ452" i="5"/>
  <c r="AN452" i="5" s="1"/>
  <c r="AJ334" i="5"/>
  <c r="AN334" i="5" s="1"/>
  <c r="AJ421" i="5"/>
  <c r="AN421" i="5" s="1"/>
  <c r="AJ125" i="5"/>
  <c r="AN125" i="5" s="1"/>
  <c r="AJ362" i="5"/>
  <c r="AN362" i="5" s="1"/>
  <c r="AJ462" i="5"/>
  <c r="AN462" i="5" s="1"/>
  <c r="AJ293" i="5"/>
  <c r="AN293" i="5" s="1"/>
  <c r="AJ348" i="5"/>
  <c r="AN348" i="5" s="1"/>
  <c r="AJ317" i="5"/>
  <c r="AN317" i="5" s="1"/>
  <c r="AJ460" i="5"/>
  <c r="AN460" i="5" s="1"/>
  <c r="AJ318" i="5"/>
  <c r="AN318" i="5" s="1"/>
  <c r="AJ287" i="5"/>
  <c r="AN287" i="5" s="1"/>
  <c r="AJ223" i="5"/>
  <c r="AN223" i="5" s="1"/>
  <c r="AJ457" i="5"/>
  <c r="AN457" i="5" s="1"/>
  <c r="AJ181" i="5"/>
  <c r="AN181" i="5" s="1"/>
  <c r="AJ179" i="5"/>
  <c r="AN179" i="5" s="1"/>
  <c r="AJ143" i="5"/>
  <c r="AN143" i="5" s="1"/>
  <c r="AJ221" i="5"/>
  <c r="AN221" i="5" s="1"/>
  <c r="AJ406" i="5"/>
  <c r="AN406" i="5" s="1"/>
  <c r="AJ373" i="5"/>
  <c r="AN373" i="5" s="1"/>
  <c r="AJ286" i="5"/>
  <c r="AN286" i="5" s="1"/>
  <c r="AJ374" i="5"/>
  <c r="AN374" i="5" s="1"/>
  <c r="AJ98" i="5"/>
  <c r="AN98" i="5" s="1"/>
  <c r="AJ127" i="5"/>
  <c r="AN127" i="5" s="1"/>
  <c r="AJ81" i="5"/>
  <c r="AN81" i="5" s="1"/>
  <c r="AJ57" i="5"/>
  <c r="AN57" i="5" s="1"/>
  <c r="AJ66" i="5"/>
  <c r="AN66" i="5" s="1"/>
  <c r="AJ305" i="5"/>
  <c r="AN305" i="5" s="1"/>
  <c r="AJ133" i="5"/>
  <c r="AN133" i="5" s="1"/>
  <c r="AJ461" i="5"/>
  <c r="AN461" i="5" s="1"/>
  <c r="AJ369" i="5"/>
  <c r="AN369" i="5" s="1"/>
  <c r="AJ236" i="5"/>
  <c r="AN236" i="5" s="1"/>
  <c r="AJ150" i="5"/>
  <c r="AN150" i="5" s="1"/>
  <c r="AJ278" i="5"/>
  <c r="AN278" i="5" s="1"/>
  <c r="AJ341" i="5"/>
  <c r="AN341" i="5" s="1"/>
  <c r="AJ477" i="5"/>
  <c r="AN477" i="5" s="1"/>
  <c r="AJ486" i="5"/>
  <c r="AN486" i="5" s="1"/>
  <c r="AJ433" i="5"/>
  <c r="AN433" i="5" s="1"/>
  <c r="AJ402" i="5"/>
  <c r="AN402" i="5" s="1"/>
  <c r="AJ39" i="5"/>
  <c r="AN39" i="5" s="1"/>
  <c r="AJ31" i="5"/>
  <c r="AN31" i="5" s="1"/>
  <c r="AJ45" i="5"/>
  <c r="AN45" i="5" s="1"/>
  <c r="AJ279" i="5"/>
  <c r="AN279" i="5" s="1"/>
  <c r="AJ214" i="5"/>
  <c r="AN214" i="5" s="1"/>
  <c r="AJ339" i="5"/>
  <c r="AN339" i="5" s="1"/>
  <c r="AJ392" i="5"/>
  <c r="AN392" i="5" s="1"/>
  <c r="AJ88" i="5"/>
  <c r="AN88" i="5" s="1"/>
  <c r="AJ145" i="5"/>
  <c r="AN145" i="5" s="1"/>
  <c r="AJ101" i="5"/>
  <c r="AN101" i="5" s="1"/>
  <c r="AJ60" i="5"/>
  <c r="AN60" i="5" s="1"/>
  <c r="AJ96" i="5"/>
  <c r="AN96" i="5" s="1"/>
  <c r="AJ64" i="5"/>
  <c r="AN64" i="5" s="1"/>
  <c r="AJ106" i="5"/>
  <c r="AN106" i="5" s="1"/>
  <c r="AJ70" i="5"/>
  <c r="AN70" i="5" s="1"/>
  <c r="AJ153" i="5"/>
  <c r="AN153" i="5" s="1"/>
  <c r="AJ398" i="5"/>
  <c r="AN398" i="5" s="1"/>
  <c r="AJ85" i="5"/>
  <c r="AN85" i="5" s="1"/>
  <c r="AJ63" i="5"/>
  <c r="AN63" i="5" s="1"/>
  <c r="AJ122" i="5"/>
  <c r="AN122" i="5" s="1"/>
  <c r="AJ282" i="5"/>
  <c r="AN282" i="5" s="1"/>
  <c r="AJ36" i="5"/>
  <c r="AN36" i="5" s="1"/>
  <c r="AJ290" i="5"/>
  <c r="AN290" i="5" s="1"/>
  <c r="AJ295" i="5"/>
  <c r="AN295" i="5" s="1"/>
  <c r="AJ40" i="5"/>
  <c r="AN40" i="5" s="1"/>
  <c r="AJ446" i="5"/>
  <c r="AN446" i="5" s="1"/>
  <c r="AJ345" i="5"/>
  <c r="AN345" i="5" s="1"/>
  <c r="AJ351" i="5"/>
  <c r="AN351" i="5" s="1"/>
  <c r="AJ174" i="5"/>
  <c r="AN174" i="5" s="1"/>
  <c r="AJ79" i="5"/>
  <c r="AN79" i="5" s="1"/>
  <c r="AJ138" i="5"/>
  <c r="AN138" i="5" s="1"/>
  <c r="AJ253" i="5"/>
  <c r="AN253" i="5" s="1"/>
  <c r="AJ353" i="5"/>
  <c r="AN353" i="5" s="1"/>
  <c r="AJ224" i="5"/>
  <c r="AN224" i="5" s="1"/>
  <c r="AJ347" i="5"/>
  <c r="AN347" i="5" s="1"/>
  <c r="AJ443" i="5"/>
  <c r="AN443" i="5" s="1"/>
  <c r="AJ331" i="5"/>
  <c r="AN331" i="5" s="1"/>
  <c r="AJ380" i="5"/>
  <c r="AN380" i="5" s="1"/>
  <c r="AJ501" i="5"/>
  <c r="AN501" i="5" s="1"/>
  <c r="AJ408" i="5"/>
  <c r="AN408" i="5" s="1"/>
  <c r="AJ359" i="5"/>
  <c r="AN359" i="5" s="1"/>
  <c r="AJ360" i="5"/>
  <c r="AN360" i="5" s="1"/>
  <c r="AJ288" i="5"/>
  <c r="AN288" i="5" s="1"/>
  <c r="AJ131" i="5"/>
  <c r="AN131" i="5" s="1"/>
  <c r="AJ116" i="5"/>
  <c r="AN116" i="5" s="1"/>
  <c r="AJ381" i="5"/>
  <c r="AN381" i="5" s="1"/>
  <c r="AJ308" i="5"/>
  <c r="AN308" i="5" s="1"/>
  <c r="AJ187" i="5"/>
  <c r="AN187" i="5" s="1"/>
  <c r="AJ315" i="5"/>
  <c r="AN315" i="5" s="1"/>
  <c r="AJ312" i="5"/>
  <c r="AN312" i="5" s="1"/>
  <c r="AJ503" i="5"/>
  <c r="AN503" i="5" s="1"/>
  <c r="AJ358" i="5"/>
  <c r="AN358" i="5" s="1"/>
  <c r="AJ407" i="5"/>
  <c r="AN407" i="5" s="1"/>
  <c r="AJ354" i="5"/>
  <c r="AN354" i="5" s="1"/>
  <c r="AJ384" i="5"/>
  <c r="AN384" i="5" s="1"/>
  <c r="AJ330" i="5"/>
  <c r="AN330" i="5" s="1"/>
  <c r="AJ422" i="5"/>
  <c r="AN422" i="5" s="1"/>
  <c r="AJ409" i="5"/>
  <c r="AN409" i="5" s="1"/>
  <c r="AJ171" i="5"/>
  <c r="AN171" i="5" s="1"/>
  <c r="AJ425" i="5"/>
  <c r="AN425" i="5" s="1"/>
  <c r="AJ336" i="5"/>
  <c r="AN336" i="5" s="1"/>
  <c r="AJ80" i="5"/>
  <c r="AN80" i="5" s="1"/>
  <c r="AJ87" i="5"/>
  <c r="AN87" i="5" s="1"/>
  <c r="AJ209" i="5"/>
  <c r="AN209" i="5" s="1"/>
  <c r="AJ251" i="5"/>
  <c r="AN251" i="5" s="1"/>
  <c r="AJ512" i="5"/>
  <c r="AN512" i="5" s="1"/>
  <c r="AJ77" i="5"/>
  <c r="AN77" i="5" s="1"/>
  <c r="AJ156" i="5"/>
  <c r="AN156" i="5" s="1"/>
  <c r="AJ112" i="5"/>
  <c r="AN112" i="5" s="1"/>
  <c r="AJ329" i="5"/>
  <c r="AN329" i="5" s="1"/>
  <c r="AJ105" i="5"/>
  <c r="AN105" i="5" s="1"/>
  <c r="AJ103" i="5"/>
  <c r="AN103" i="5" s="1"/>
  <c r="AJ137" i="5"/>
  <c r="AN137" i="5" s="1"/>
  <c r="AJ310" i="5"/>
  <c r="AN310" i="5" s="1"/>
  <c r="AJ349" i="5"/>
  <c r="AN349" i="5" s="1"/>
  <c r="AJ350" i="5"/>
  <c r="AN350" i="5" s="1"/>
  <c r="AJ9" i="5"/>
  <c r="AN9" i="5" s="1"/>
  <c r="AJ211" i="5"/>
  <c r="AN211" i="5" s="1"/>
  <c r="AJ335" i="5"/>
  <c r="AN335" i="5" s="1"/>
  <c r="AJ316" i="5"/>
  <c r="AN316" i="5" s="1"/>
  <c r="AJ149" i="5"/>
  <c r="AN149" i="5" s="1"/>
  <c r="AJ382" i="5"/>
  <c r="AN382" i="5" s="1"/>
  <c r="AJ35" i="5"/>
  <c r="AN35" i="5" s="1"/>
  <c r="AJ100" i="5"/>
  <c r="AN100" i="5" s="1"/>
  <c r="AJ195" i="5"/>
  <c r="AN195" i="5" s="1"/>
  <c r="AJ21" i="5"/>
  <c r="AN21" i="5" s="1"/>
  <c r="AJ482" i="5"/>
  <c r="AN482" i="5" s="1"/>
  <c r="AJ435" i="5"/>
  <c r="AN435" i="5" s="1"/>
  <c r="AJ7" i="5"/>
  <c r="AN7" i="5" s="1"/>
  <c r="AJ396" i="5"/>
  <c r="AN396" i="5" s="1"/>
  <c r="AJ371" i="5"/>
  <c r="AN371" i="5" s="1"/>
  <c r="AJ234" i="5"/>
  <c r="AN234" i="5" s="1"/>
  <c r="AJ227" i="5"/>
  <c r="AN227" i="5" s="1"/>
  <c r="AJ428" i="5"/>
  <c r="AN428" i="5" s="1"/>
  <c r="AJ163" i="5"/>
  <c r="AN163" i="5" s="1"/>
  <c r="AJ397" i="5"/>
  <c r="AN397" i="5" s="1"/>
  <c r="AJ249" i="5"/>
  <c r="AN249" i="5" s="1"/>
  <c r="AJ300" i="5"/>
  <c r="AN300" i="5" s="1"/>
  <c r="AJ173" i="5"/>
  <c r="AN173" i="5" s="1"/>
  <c r="AJ62" i="5"/>
  <c r="AN62" i="5" s="1"/>
  <c r="AJ197" i="5"/>
  <c r="AN197" i="5" s="1"/>
  <c r="AJ97" i="5"/>
  <c r="AN97" i="5" s="1"/>
  <c r="AJ219" i="5"/>
  <c r="AN219" i="5" s="1"/>
  <c r="AJ426" i="5"/>
  <c r="AN426" i="5" s="1"/>
  <c r="AJ441" i="5"/>
  <c r="AN441" i="5" s="1"/>
  <c r="AJ52" i="5"/>
  <c r="AN52" i="5" s="1"/>
  <c r="AJ470" i="5"/>
  <c r="AN470" i="5" s="1"/>
  <c r="AJ471" i="5"/>
  <c r="AN471" i="5" s="1"/>
  <c r="AJ338" i="5"/>
  <c r="AN338" i="5" s="1"/>
  <c r="AJ154" i="5"/>
  <c r="AN154" i="5" s="1"/>
  <c r="AJ472" i="5"/>
  <c r="AN472" i="5" s="1"/>
  <c r="AJ271" i="5"/>
  <c r="AN271" i="5" s="1"/>
  <c r="AJ126" i="5"/>
  <c r="AN126" i="5" s="1"/>
  <c r="AJ55" i="5"/>
  <c r="AN55" i="5" s="1"/>
  <c r="AJ12" i="5"/>
  <c r="AN12" i="5" s="1"/>
  <c r="AJ27" i="5"/>
  <c r="AN27" i="5" s="1"/>
  <c r="AJ183" i="5"/>
  <c r="AN183" i="5" s="1"/>
  <c r="AJ275" i="5"/>
  <c r="AN275" i="5" s="1"/>
  <c r="AJ247" i="5"/>
  <c r="AN247" i="5" s="1"/>
  <c r="AJ162" i="5"/>
  <c r="AN162" i="5" s="1"/>
  <c r="AJ370" i="5"/>
  <c r="AN370" i="5" s="1"/>
  <c r="AJ215" i="5"/>
  <c r="AN215" i="5" s="1"/>
  <c r="AJ193" i="5"/>
  <c r="AN193" i="5" s="1"/>
  <c r="AJ108" i="5"/>
  <c r="AN108" i="5" s="1"/>
  <c r="AJ298" i="5"/>
  <c r="AN298" i="5" s="1"/>
  <c r="AJ19" i="5"/>
  <c r="AN19" i="5" s="1"/>
  <c r="AJ270" i="5"/>
  <c r="AN270" i="5" s="1"/>
  <c r="AJ258" i="5"/>
  <c r="AN258" i="5" s="1"/>
  <c r="AJ245" i="5"/>
  <c r="AN245" i="5" s="1"/>
  <c r="AJ283" i="5"/>
  <c r="AN283" i="5" s="1"/>
  <c r="AJ479" i="5"/>
  <c r="AN479" i="5" s="1"/>
  <c r="AJ200" i="5"/>
  <c r="AN200" i="5" s="1"/>
  <c r="AJ216" i="5"/>
  <c r="AN216" i="5" s="1"/>
  <c r="AJ265" i="5"/>
  <c r="AN265" i="5" s="1"/>
  <c r="AJ342" i="5"/>
  <c r="AN342" i="5" s="1"/>
  <c r="AJ296" i="5"/>
  <c r="AN296" i="5" s="1"/>
  <c r="AJ242" i="5"/>
  <c r="AN242" i="5" s="1"/>
  <c r="AJ42" i="5"/>
  <c r="AN42" i="5" s="1"/>
  <c r="AJ191" i="5"/>
  <c r="AN191" i="5" s="1"/>
  <c r="AJ161" i="5"/>
  <c r="AN161" i="5" s="1"/>
  <c r="AJ168" i="5"/>
  <c r="AN168" i="5" s="1"/>
  <c r="AJ142" i="5"/>
  <c r="AN142" i="5" s="1"/>
  <c r="AJ246" i="5"/>
  <c r="AN246" i="5" s="1"/>
  <c r="AJ430" i="5"/>
  <c r="AN430" i="5" s="1"/>
  <c r="AJ259" i="5"/>
  <c r="AN259" i="5" s="1"/>
  <c r="AJ248" i="5"/>
  <c r="AN248" i="5" s="1"/>
  <c r="AJ90" i="5"/>
  <c r="AN90" i="5" s="1"/>
  <c r="AJ121" i="5"/>
  <c r="AN121" i="5" s="1"/>
  <c r="AJ468" i="5"/>
  <c r="AN468" i="5" s="1"/>
  <c r="AJ301" i="5"/>
  <c r="AN301" i="5" s="1"/>
  <c r="AJ212" i="5"/>
  <c r="AN212" i="5" s="1"/>
  <c r="AJ58" i="5"/>
  <c r="AN58" i="5" s="1"/>
  <c r="AJ213" i="5"/>
  <c r="AN213" i="5" s="1"/>
  <c r="AJ38" i="5"/>
  <c r="AN38" i="5" s="1"/>
  <c r="AJ319" i="5"/>
  <c r="AN319" i="5" s="1"/>
  <c r="AJ110" i="5"/>
  <c r="AN110" i="5" s="1"/>
  <c r="AJ326" i="5"/>
  <c r="AN326" i="5" s="1"/>
  <c r="AJ284" i="5"/>
  <c r="AN284" i="5" s="1"/>
  <c r="AJ74" i="5"/>
  <c r="AN74" i="5" s="1"/>
  <c r="AJ93" i="5"/>
  <c r="AN93" i="5" s="1"/>
  <c r="AJ5" i="5"/>
  <c r="AN5" i="5" s="1"/>
  <c r="AJ69" i="5"/>
  <c r="AN69" i="5" s="1"/>
  <c r="AJ118" i="5"/>
  <c r="AN118" i="5" s="1"/>
  <c r="AJ29" i="5"/>
  <c r="AN29" i="5" s="1"/>
  <c r="AJ225" i="5"/>
  <c r="AN225" i="5" s="1"/>
  <c r="AJ16" i="5"/>
  <c r="AN16" i="5" s="1"/>
  <c r="AJ20" i="5"/>
  <c r="AN20" i="5" s="1"/>
  <c r="AJ226" i="5"/>
  <c r="AN226" i="5" s="1"/>
  <c r="AJ325" i="5"/>
  <c r="AN325" i="5" s="1"/>
  <c r="AJ86" i="5"/>
  <c r="AN86" i="5" s="1"/>
  <c r="AJ115" i="5"/>
  <c r="AN115" i="5" s="1"/>
  <c r="AJ46" i="5"/>
  <c r="AN46" i="5" s="1"/>
  <c r="AJ459" i="5" l="1"/>
  <c r="AN459" i="5" s="1"/>
  <c r="AJ94" i="5"/>
  <c r="AN94" i="5" s="1"/>
  <c r="AJ276" i="5"/>
  <c r="AN276" i="5" s="1"/>
  <c r="AJ389" i="5"/>
  <c r="AN389" i="5" s="1"/>
  <c r="AJ448" i="5"/>
  <c r="AN448" i="5" s="1"/>
  <c r="AJ130" i="5"/>
  <c r="AN130" i="5" s="1"/>
  <c r="AJ107" i="5"/>
  <c r="AN107" i="5" s="1"/>
  <c r="AJ73" i="5"/>
  <c r="AN73" i="5" s="1"/>
  <c r="AJ49" i="5"/>
  <c r="AN49" i="5" s="1"/>
  <c r="AJ109" i="5"/>
  <c r="AN109" i="5" s="1"/>
  <c r="AJ509" i="5"/>
  <c r="AN509" i="5" s="1"/>
  <c r="AJ114" i="5"/>
  <c r="AN114" i="5" s="1"/>
  <c r="AJ281" i="5"/>
  <c r="AN281" i="5" s="1"/>
  <c r="AJ68" i="5"/>
  <c r="AN68" i="5" s="1"/>
  <c r="AJ357" i="5"/>
  <c r="AN357" i="5" s="1"/>
  <c r="AJ48" i="5"/>
  <c r="AN48" i="5" s="1"/>
  <c r="AN2" i="5" s="1"/>
  <c r="AJ363" i="5"/>
  <c r="AN363" i="5" s="1"/>
  <c r="AJ144" i="5"/>
  <c r="AN144" i="5" s="1"/>
  <c r="AJ78" i="5"/>
  <c r="AN78" i="5" s="1"/>
  <c r="AJ364" i="5"/>
  <c r="AN364" i="5" s="1"/>
  <c r="AJ412" i="5"/>
  <c r="AN412" i="5" s="1"/>
  <c r="AJ420" i="5"/>
  <c r="AN420" i="5" s="1"/>
  <c r="AJ176" i="5"/>
  <c r="AN176" i="5" s="1"/>
  <c r="AJ208" i="5"/>
  <c r="AN208" i="5" s="1"/>
  <c r="AJ379" i="5"/>
  <c r="AN379" i="5" s="1"/>
  <c r="AJ311" i="5"/>
  <c r="AN311" i="5" s="1"/>
  <c r="AJ136" i="5"/>
  <c r="AN136" i="5" s="1"/>
  <c r="AJ466" i="5"/>
  <c r="AN466" i="5" s="1"/>
  <c r="AJ233" i="5"/>
  <c r="AN233" i="5" s="1"/>
  <c r="AJ190" i="5"/>
  <c r="AN190" i="5" s="1"/>
  <c r="AJ229" i="5"/>
  <c r="AN229" i="5" s="1"/>
  <c r="AJ2" i="5" l="1"/>
</calcChain>
</file>

<file path=xl/sharedStrings.xml><?xml version="1.0" encoding="utf-8"?>
<sst xmlns="http://schemas.openxmlformats.org/spreadsheetml/2006/main" count="2050" uniqueCount="1108">
  <si>
    <t>XS</t>
  </si>
  <si>
    <t>S</t>
  </si>
  <si>
    <t>PHOTO</t>
  </si>
  <si>
    <t>SKU</t>
  </si>
  <si>
    <t>STYLE</t>
  </si>
  <si>
    <t>COLOR</t>
  </si>
  <si>
    <t>CATEGORY</t>
  </si>
  <si>
    <t>QTY</t>
  </si>
  <si>
    <t>RRP</t>
  </si>
  <si>
    <t>WHL</t>
  </si>
  <si>
    <t>TOTAL</t>
  </si>
  <si>
    <t>DISCOUNT RRP%</t>
  </si>
  <si>
    <t>X1GA243086</t>
  </si>
  <si>
    <t xml:space="preserve">WAVE STEALTH 6(U) </t>
  </si>
  <si>
    <t>NEO MINT/BLACK/FRONTIER BLUE</t>
  </si>
  <si>
    <t>INDOOR</t>
  </si>
  <si>
    <t>X1GA240086</t>
  </si>
  <si>
    <t xml:space="preserve">WAVE STEALTH NEO 2(U) </t>
  </si>
  <si>
    <t>X1GA235087</t>
  </si>
  <si>
    <t xml:space="preserve">WAVE MIRAGE 5(U) </t>
  </si>
  <si>
    <t>J1GC240402</t>
  </si>
  <si>
    <t xml:space="preserve">WAVE RIDER 28 2E </t>
  </si>
  <si>
    <t>BLACK/SILVER/EBONY</t>
  </si>
  <si>
    <t>RUN</t>
  </si>
  <si>
    <t>U1GA233002</t>
  </si>
  <si>
    <t xml:space="preserve">X FIRST 2 </t>
  </si>
  <si>
    <t>WHITE / BLACK / DARK GREY</t>
  </si>
  <si>
    <t>X1GA231102</t>
  </si>
  <si>
    <t xml:space="preserve">WAVE LEOPARDUS </t>
  </si>
  <si>
    <t>NFLAME/BLACK/BOLT2(NEON)</t>
  </si>
  <si>
    <t>X1GC233052</t>
  </si>
  <si>
    <t xml:space="preserve">WAVE LYNX 2 JR. </t>
  </si>
  <si>
    <t>BLACK/WHITE</t>
  </si>
  <si>
    <t>V1GA240286</t>
  </si>
  <si>
    <t xml:space="preserve">WAVE LIGHTNING NEO 3(U) </t>
  </si>
  <si>
    <t xml:space="preserve"> NEO MINT/BLACK/FRONTIER BLUE</t>
  </si>
  <si>
    <t>U1GA233001</t>
  </si>
  <si>
    <t>TURQUOISE / CORAL / BLUE</t>
  </si>
  <si>
    <t>X1GA201076</t>
  </si>
  <si>
    <t xml:space="preserve">WAVE PANTHERA </t>
  </si>
  <si>
    <t>PURPLE MAGIC/CARROT CURL/HIGH RISK RED</t>
  </si>
  <si>
    <t>X1GB243020</t>
  </si>
  <si>
    <t xml:space="preserve">WAVE STEALTH 6(W) </t>
  </si>
  <si>
    <t>WHITE/VIOLETINDIGO/CAMELLIAROS</t>
  </si>
  <si>
    <t>V1GC237020</t>
  </si>
  <si>
    <t xml:space="preserve">THUNDER BLADE Z(W) </t>
  </si>
  <si>
    <t>X1GB235020</t>
  </si>
  <si>
    <t xml:space="preserve">WAVE MIRAGE 5(W) </t>
  </si>
  <si>
    <t>X1GA201002</t>
  </si>
  <si>
    <t>PRINCESS BLUE / WHITE / IGNITION RED</t>
  </si>
  <si>
    <t>X1GA231176</t>
  </si>
  <si>
    <t>V1GA237097</t>
  </si>
  <si>
    <t xml:space="preserve">THUNDER BLADE Z(U) </t>
  </si>
  <si>
    <t xml:space="preserve"> WHITE/BELLWETHER BLUE/BELAIR BLUE</t>
  </si>
  <si>
    <t>X1GB240120</t>
  </si>
  <si>
    <t xml:space="preserve">WAVE STEALTH NEO 2(W) </t>
  </si>
  <si>
    <t>X1GC233035</t>
  </si>
  <si>
    <t>WHITE/GRIDGE/PATINAGREEN</t>
  </si>
  <si>
    <t>K1GC241653</t>
  </si>
  <si>
    <t xml:space="preserve">ENERZY RIDER JR(C) </t>
  </si>
  <si>
    <t>CAMELLIAROSE / MIZSNOWWHITE / VIOLI</t>
  </si>
  <si>
    <t>X1GA201011</t>
  </si>
  <si>
    <t>EBLUE/TECHGREEN/IOLITE</t>
  </si>
  <si>
    <t>K1GC241654</t>
  </si>
  <si>
    <t>PEACOAT / MIZIGNITIONRED / REFBLUC</t>
  </si>
  <si>
    <t>X1GC233011</t>
  </si>
  <si>
    <t>EBLUE/TECHGREEN/LOLITE</t>
  </si>
  <si>
    <t>J1GD240371</t>
  </si>
  <si>
    <t xml:space="preserve">WAVE RIDER 28(W) </t>
  </si>
  <si>
    <t>CITADEL/WHITE/NEO MINT</t>
  </si>
  <si>
    <t>U1GA233003</t>
  </si>
  <si>
    <t>03: RED / BLACK / WHITE</t>
  </si>
  <si>
    <t>J1GD250921</t>
  </si>
  <si>
    <t xml:space="preserve">WAVE SKYRISE 6(W) </t>
  </si>
  <si>
    <t>CITADEL/WHITE/BAY</t>
  </si>
  <si>
    <t>X1GA243096</t>
  </si>
  <si>
    <t>WHITE/BELLWETHERBLUE/BELAIRBLU</t>
  </si>
  <si>
    <t>U1GA231301</t>
  </si>
  <si>
    <t xml:space="preserve">X STREAM MD </t>
  </si>
  <si>
    <t>D1GA245202</t>
  </si>
  <si>
    <t xml:space="preserve">WAVE RIDER ? GTX </t>
  </si>
  <si>
    <t>QUIET SHADE / VULCAN / SILVER</t>
  </si>
  <si>
    <t>SPORT STYLE</t>
  </si>
  <si>
    <t>V1GA242086</t>
  </si>
  <si>
    <t xml:space="preserve">WAVE LUMINOUS 3(U) </t>
  </si>
  <si>
    <t>J1GD251821</t>
  </si>
  <si>
    <t xml:space="preserve">WAVE ULTIMA 16(W) </t>
  </si>
  <si>
    <t>HINTMINT / NEOMINT / PAISLEYPURPLE</t>
  </si>
  <si>
    <t>X1GA231111</t>
  </si>
  <si>
    <t>X1GC203041</t>
  </si>
  <si>
    <t>WAVE LYNX JUNIOR</t>
  </si>
  <si>
    <t>BLKOYSTER/MPGOLD/IRONGATE</t>
  </si>
  <si>
    <t>D1GA237701</t>
  </si>
  <si>
    <t xml:space="preserve">CITY WIND MID </t>
  </si>
  <si>
    <t>SWHITE / MMAUVE / BLUESURF</t>
  </si>
  <si>
    <t>U1GA230301</t>
  </si>
  <si>
    <t xml:space="preserve">X LASER NEXT 3 </t>
  </si>
  <si>
    <t>V1GD251157</t>
  </si>
  <si>
    <t xml:space="preserve">CYCLONE SPEED 5 JR </t>
  </si>
  <si>
    <t>WHITE/DRESS BLUES</t>
  </si>
  <si>
    <t>D1GA245201</t>
  </si>
  <si>
    <t>SILVER CLOUD / VINTAGE KHAKI / GE GOLD</t>
  </si>
  <si>
    <t>D1GA331101</t>
  </si>
  <si>
    <t>WAVE RIDER BETA</t>
  </si>
  <si>
    <t>WHTE / SILVCLUD / SUNSTRUCK</t>
  </si>
  <si>
    <t>V1GD230397</t>
  </si>
  <si>
    <t xml:space="preserve">LIGHTNING STAR Z7 JR(C) </t>
  </si>
  <si>
    <t>V1GA242096</t>
  </si>
  <si>
    <t>J1GC254502</t>
  </si>
  <si>
    <t xml:space="preserve">WAVE INSPIRE 21 2E(M) </t>
  </si>
  <si>
    <t>BLACK/SILVER/METALLIC GRAY</t>
  </si>
  <si>
    <t>J1GD240972</t>
  </si>
  <si>
    <t xml:space="preserve">WAVE SKYRISE 5 </t>
  </si>
  <si>
    <t>PRISTINE/VIBRANT ORANGE/MIZUNO NEO LIME</t>
  </si>
  <si>
    <t>X1GC250735</t>
  </si>
  <si>
    <t xml:space="preserve">STEALTH STAR 3 JR.(C) </t>
  </si>
  <si>
    <t>D1GA245204</t>
  </si>
  <si>
    <t xml:space="preserve">WAVE RIDER ? GTX(U) </t>
  </si>
  <si>
    <t>WIND CHIME / OPALGRAY / QUIETSHADE</t>
  </si>
  <si>
    <t>X1GC203042</t>
  </si>
  <si>
    <t>WHT/MPGOLD/IRONGATE</t>
  </si>
  <si>
    <t>D1GA233806</t>
  </si>
  <si>
    <t xml:space="preserve">MIZUNO ML87(U) </t>
  </si>
  <si>
    <t>WHT / ANISEFLOWER / MPEARL</t>
  </si>
  <si>
    <t>D1GA251301</t>
  </si>
  <si>
    <t xml:space="preserve">WAVE MUJIN TL(U) </t>
  </si>
  <si>
    <t>MIZSNOWWHITE / WHITE / PAISLEYPURP</t>
  </si>
  <si>
    <t>X1GA231135</t>
  </si>
  <si>
    <t>WHITE/GLACIAL RIDGE/LOLITE</t>
  </si>
  <si>
    <t>J1GD254421</t>
  </si>
  <si>
    <t xml:space="preserve">WAVE INSPIRE 21(W) </t>
  </si>
  <si>
    <t>TRADEWINDS / WHITE / NEO MINT</t>
  </si>
  <si>
    <t>U1GA210030</t>
  </si>
  <si>
    <t xml:space="preserve">CHRONO INX 9 </t>
  </si>
  <si>
    <t>U1GA230302</t>
  </si>
  <si>
    <t>CORAL / WHITE / BLACK</t>
  </si>
  <si>
    <t>U1GA210031</t>
  </si>
  <si>
    <t>U1GA230201</t>
  </si>
  <si>
    <t xml:space="preserve">X BLAST ELITE 3 </t>
  </si>
  <si>
    <t>U1GA230202</t>
  </si>
  <si>
    <t>U1GA242012</t>
  </si>
  <si>
    <t xml:space="preserve">CHRONO DIST NEO </t>
  </si>
  <si>
    <t>RED</t>
  </si>
  <si>
    <t>V1GD230320</t>
  </si>
  <si>
    <t>J1GK225921</t>
  </si>
  <si>
    <t>WAVE IBUKI 4 GTX</t>
  </si>
  <si>
    <t>BLACK / SILVER / QUIET SHADE</t>
  </si>
  <si>
    <t>D1GA250103</t>
  </si>
  <si>
    <t xml:space="preserve">WAVE MUJIN LS GTX(U) </t>
  </si>
  <si>
    <t>PINEGROVE / ULTGRAY / BISTROGREEN</t>
  </si>
  <si>
    <t>J1GD240971</t>
  </si>
  <si>
    <t>PARISIAN BLUE/RIVER BLUE/ESTATE BLUE</t>
  </si>
  <si>
    <t>J1GD245921</t>
  </si>
  <si>
    <t xml:space="preserve">WAVE SERENE </t>
  </si>
  <si>
    <t>PLEIN AIR/MUGEN BLUE/ESTATE BLUE</t>
  </si>
  <si>
    <t>D1GA251302</t>
  </si>
  <si>
    <t>WINDCHIME / MIZSNOWWHITE / VINTKHA</t>
  </si>
  <si>
    <t>D1GA250801</t>
  </si>
  <si>
    <t xml:space="preserve">MXR(U) </t>
  </si>
  <si>
    <t>PRISTINE / HIGH RISK RED / BLUE PA</t>
  </si>
  <si>
    <t>U1GA250111</t>
  </si>
  <si>
    <t xml:space="preserve">CHRONO INX NEO(U) </t>
  </si>
  <si>
    <t>NEOMINT / VINTAGEINDIG / FRONTBLUE</t>
  </si>
  <si>
    <t>U1GA250112</t>
  </si>
  <si>
    <t xml:space="preserve">CHRONO INX NEO </t>
  </si>
  <si>
    <t>U1GA230601</t>
  </si>
  <si>
    <t xml:space="preserve">X BLAST NEO 2 </t>
  </si>
  <si>
    <t>D1GA330915</t>
  </si>
  <si>
    <t xml:space="preserve">WAVE RIDER ? </t>
  </si>
  <si>
    <t>WHITE SAND / GRAYSTONE / OPAL GRAY</t>
  </si>
  <si>
    <t>X1GA240096</t>
  </si>
  <si>
    <t>K1GC241651</t>
  </si>
  <si>
    <t>NEO MINT / WHITE / VINTAGE INDIGO</t>
  </si>
  <si>
    <t>D1GA250903</t>
  </si>
  <si>
    <t xml:space="preserve">WAVE RIDER ?(U) </t>
  </si>
  <si>
    <t>VINTAGEKHAKI / CHICORYCOFFEE / LAN</t>
  </si>
  <si>
    <t>X1GA200021</t>
  </si>
  <si>
    <t xml:space="preserve">WAVE STEALTH NEO </t>
  </si>
  <si>
    <t>DARK DENIM / WHITE / BLUE JASPER</t>
  </si>
  <si>
    <t>D1GA330913</t>
  </si>
  <si>
    <t>VINTAGE KHAKI / SUMMER SAND / CHICORY COFFEE</t>
  </si>
  <si>
    <t>V1GA240086</t>
  </si>
  <si>
    <t xml:space="preserve">WAVE LIGHTNING Z8(U) </t>
  </si>
  <si>
    <t>X1GA240001</t>
  </si>
  <si>
    <t xml:space="preserve">WAVE STEALTH NEO 2 </t>
  </si>
  <si>
    <t>MUGEN BLUE/WHITE/ESTATE BLUE</t>
  </si>
  <si>
    <t>X1GA200043</t>
  </si>
  <si>
    <t>WHITE/BLUERIBBON/MP GOLD</t>
  </si>
  <si>
    <t>J1GD221872</t>
  </si>
  <si>
    <t xml:space="preserve">WAVE ULTIMA 13 </t>
  </si>
  <si>
    <t>NIGHT SKY / WIND CHIME / SALMON</t>
  </si>
  <si>
    <t>D1GA238301</t>
  </si>
  <si>
    <t>WHT / SMOKEGRN / WHTSAND</t>
  </si>
  <si>
    <t>V1GA211238</t>
  </si>
  <si>
    <t xml:space="preserve">WAVE MOMENTUM 2 </t>
  </si>
  <si>
    <t>STONE BLUE/STRATIFIED SEA/NEO LIME</t>
  </si>
  <si>
    <t>V1GD231011</t>
  </si>
  <si>
    <t xml:space="preserve">CYCLONE SPEED 4 JR. </t>
  </si>
  <si>
    <t>EVEBLUE/TECHGREEN/IOLITE</t>
  </si>
  <si>
    <t>U1GA213238</t>
  </si>
  <si>
    <t xml:space="preserve">X FIRST(U) </t>
  </si>
  <si>
    <t>IRONGATE / MGRAY / NEOLIME</t>
  </si>
  <si>
    <t>J1GK257122</t>
  </si>
  <si>
    <t xml:space="preserve">WAVE DAICHI 9(W) </t>
  </si>
  <si>
    <t>BLUE RADIANCE / WHITE / REFLEXBLUC</t>
  </si>
  <si>
    <t>V1GA231287</t>
  </si>
  <si>
    <t xml:space="preserve">WAVE MOMENTUM 3(U) </t>
  </si>
  <si>
    <t>V1GD230301</t>
  </si>
  <si>
    <t xml:space="preserve">LIGHTNING STAR Z7 JR. </t>
  </si>
  <si>
    <t>X1GC230710</t>
  </si>
  <si>
    <t xml:space="preserve">STEALTH STAR 2 JR. </t>
  </si>
  <si>
    <t>WHITE/PATRICIAN PURPLE/QUINCE</t>
  </si>
  <si>
    <t>X1GA180024</t>
  </si>
  <si>
    <t xml:space="preserve">WAVE STEALTH V </t>
  </si>
  <si>
    <t>FRENCH BLUE / WHITE / IGNITION RED</t>
  </si>
  <si>
    <t>D1GA251102</t>
  </si>
  <si>
    <t xml:space="preserve">WAVE PROPHECY LS(U) </t>
  </si>
  <si>
    <t>AGAVE GREEN / BLACK / IRON</t>
  </si>
  <si>
    <t>D1GA246806</t>
  </si>
  <si>
    <t>AGAVE GREEN / BLACK / METALLIC GRAY</t>
  </si>
  <si>
    <t>V1GC240520</t>
  </si>
  <si>
    <t xml:space="preserve">WAVE LIGHTNING Z8 MID(W) </t>
  </si>
  <si>
    <t>U1GA204052</t>
  </si>
  <si>
    <t>FIELD GEO LJ-C</t>
  </si>
  <si>
    <t>BLACK / WHITE / GOLD</t>
  </si>
  <si>
    <t>J1GD220221</t>
  </si>
  <si>
    <t xml:space="preserve">WAVE SKY 6 </t>
  </si>
  <si>
    <t>WHITE / HIBISCUS / BUTTERCUP</t>
  </si>
  <si>
    <t>X1GA240021</t>
  </si>
  <si>
    <t>WHITE/SALSA/BLACK</t>
  </si>
  <si>
    <t>J1GD251824</t>
  </si>
  <si>
    <t>QUIETSHADE / CAMELLIAROSE / VIOLIN</t>
  </si>
  <si>
    <t>D1GA330911</t>
  </si>
  <si>
    <t>CEDAR / MAJOR BROWN / CLOUD CREAM</t>
  </si>
  <si>
    <t>X1GC230725</t>
  </si>
  <si>
    <t>WHITE/ALEUTIAN/CLOUD PINK</t>
  </si>
  <si>
    <t>D1GA250701</t>
  </si>
  <si>
    <t>BLACK / SILVER / PURPLE HAZE</t>
  </si>
  <si>
    <t>X1GC2107K21</t>
  </si>
  <si>
    <t xml:space="preserve">STEALTH STAR JUNIOR(C) </t>
  </si>
  <si>
    <t>DARKDENIM/WHT/SIBIS</t>
  </si>
  <si>
    <t>J1GD241873</t>
  </si>
  <si>
    <t xml:space="preserve">WAVE ULTIMA 15 </t>
  </si>
  <si>
    <t>VIOLET QUARTZ/WHITE SAND/AZALEA</t>
  </si>
  <si>
    <t>J1GD227971</t>
  </si>
  <si>
    <t xml:space="preserve">WAVE RIDER GTX </t>
  </si>
  <si>
    <t>EBONY / DUBARRY / CITRUS</t>
  </si>
  <si>
    <t>U1GA201518</t>
  </si>
  <si>
    <t xml:space="preserve">GEO VERSUS FX </t>
  </si>
  <si>
    <t>WHT / HIGHRISKRED / DBLUES</t>
  </si>
  <si>
    <t>J1GD231822</t>
  </si>
  <si>
    <t>WAVE ULTIMA 14</t>
  </si>
  <si>
    <t>BLACK / SILVER / NIMBUS CLOUD</t>
  </si>
  <si>
    <t>D1GA247301</t>
  </si>
  <si>
    <t xml:space="preserve">WAVE RIDER 10 </t>
  </si>
  <si>
    <t>SUMMER SAND / VINTAGE KHAKI / MOJAVE DESERT</t>
  </si>
  <si>
    <t>X1GA202002</t>
  </si>
  <si>
    <t xml:space="preserve">WAVE LYNX </t>
  </si>
  <si>
    <t>X1GB226020</t>
  </si>
  <si>
    <t xml:space="preserve">WAVE PHANTOM 3(W) </t>
  </si>
  <si>
    <t>X1GA201035</t>
  </si>
  <si>
    <t>D1GA250902</t>
  </si>
  <si>
    <t>SUMMER SAND / VINTAGE KHAKI / CEDA</t>
  </si>
  <si>
    <t>D1GA330914</t>
  </si>
  <si>
    <t>QUIET SHADE / BLACK / MAGNET</t>
  </si>
  <si>
    <t>V1GA231797</t>
  </si>
  <si>
    <t xml:space="preserve">WAVE MOMENTUM 3 MID(U) </t>
  </si>
  <si>
    <t>D1GA238505</t>
  </si>
  <si>
    <t xml:space="preserve">CITY WIND PREMIUM </t>
  </si>
  <si>
    <t>WHITE / WHITE / DARK SHADOW</t>
  </si>
  <si>
    <t>V1GA240006</t>
  </si>
  <si>
    <t xml:space="preserve"> BLACK/NEON FLAME/PEACOCK BLUE</t>
  </si>
  <si>
    <t>X1GA226097</t>
  </si>
  <si>
    <t xml:space="preserve">WAVE PHANTOM 3(U) </t>
  </si>
  <si>
    <t>X1GA200100</t>
  </si>
  <si>
    <t>UNDYED WHITE / SPELLBOUND / PEACE BLUE</t>
  </si>
  <si>
    <t>X1GC230796</t>
  </si>
  <si>
    <t>V1GA220202</t>
  </si>
  <si>
    <t xml:space="preserve">WAVE LIGHTNING NEO2 </t>
  </si>
  <si>
    <t>NEONFLAME/BLACK/BOLT2</t>
  </si>
  <si>
    <t>U1GA204152</t>
  </si>
  <si>
    <t>FIELD GEO AJ-C</t>
  </si>
  <si>
    <t>D1GA333703</t>
  </si>
  <si>
    <t xml:space="preserve">WAVE PROPHECY LS </t>
  </si>
  <si>
    <t>SILVER CLOUD / BLACK / OPAL GRAY</t>
  </si>
  <si>
    <t>X1GA243011</t>
  </si>
  <si>
    <t xml:space="preserve">WAVE STEALTH 6 </t>
  </si>
  <si>
    <t>MIZUNO NEO LIME/BLACK/SPLASH SPLASH</t>
  </si>
  <si>
    <t>V1GA220241</t>
  </si>
  <si>
    <t>WAVE LIGHTNING NEO2</t>
  </si>
  <si>
    <t>BLKOYSTER/MPGOLD/IRONGAT</t>
  </si>
  <si>
    <t>J1GD244672</t>
  </si>
  <si>
    <t xml:space="preserve">WAVE INSPIRE 20 D </t>
  </si>
  <si>
    <t>IRON GATE/DUSTY JADE GREEN/BLACK</t>
  </si>
  <si>
    <t>J1GK257121</t>
  </si>
  <si>
    <t>HINT OF MINT / CITADEL / ETHER</t>
  </si>
  <si>
    <t>V1GC242020</t>
  </si>
  <si>
    <t xml:space="preserve">WAVE LUMINOUS 3(W) </t>
  </si>
  <si>
    <t>X1GA202042</t>
  </si>
  <si>
    <t>WAVE LYNX</t>
  </si>
  <si>
    <t>WHITE/MPGOLD /IRONGATE</t>
  </si>
  <si>
    <t>K1GC241655</t>
  </si>
  <si>
    <t>BLACK / CAMELLIAROSE / PAISLEYPURPLE</t>
  </si>
  <si>
    <t>J1GD234822</t>
  </si>
  <si>
    <t>WAVE EQUATE 7</t>
  </si>
  <si>
    <t>BLACK / METALLIC GRAY</t>
  </si>
  <si>
    <t>D1GA251601</t>
  </si>
  <si>
    <t>BLACK / BLACK / CADMIUM ORANGE</t>
  </si>
  <si>
    <t>U1GA204452</t>
  </si>
  <si>
    <t>FIELD GEO RD-C</t>
  </si>
  <si>
    <t>U1GA202418</t>
  </si>
  <si>
    <t xml:space="preserve">CITIUS WING FX </t>
  </si>
  <si>
    <t>V1GA220041</t>
  </si>
  <si>
    <t>WAVE LIGHTNING Z7</t>
  </si>
  <si>
    <t>V1GC211202</t>
  </si>
  <si>
    <t>HEATHER/WHITE/NEO LIME</t>
  </si>
  <si>
    <t>U1GA204252</t>
  </si>
  <si>
    <t>FIELD GEO HJ-C</t>
  </si>
  <si>
    <t>U1GA204652</t>
  </si>
  <si>
    <t>FIELD GEO JT-C</t>
  </si>
  <si>
    <t>U1GD220020</t>
  </si>
  <si>
    <t>WAVE DUEL PRO</t>
  </si>
  <si>
    <t>SOLEIL / BASHES / MBLUE</t>
  </si>
  <si>
    <t>D1GA330916</t>
  </si>
  <si>
    <t>SUMMER SAND / BELUGA / VINTAGE KHAKI</t>
  </si>
  <si>
    <t>X1GA226002</t>
  </si>
  <si>
    <t>X1GA200041</t>
  </si>
  <si>
    <t>WAVE STEALTH NEO</t>
  </si>
  <si>
    <t>D1GA235008</t>
  </si>
  <si>
    <t xml:space="preserve">WAVE PROPHECY ? 2 </t>
  </si>
  <si>
    <t>TIGER'S EYE / MAJOR BROWN / WHITE SAND</t>
  </si>
  <si>
    <t>V1GA211248</t>
  </si>
  <si>
    <t>WHITE/HIGH VISIBILITY/SYRAH</t>
  </si>
  <si>
    <t>X1GA215041</t>
  </si>
  <si>
    <t>WAVE MIRAGE 4</t>
  </si>
  <si>
    <t>BLKOYSTER/WHT /MPGOLD</t>
  </si>
  <si>
    <t>J1GK245671</t>
  </si>
  <si>
    <t xml:space="preserve">WAVE DAICHI 8 GTX </t>
  </si>
  <si>
    <t>GLACIER LAKE / WHITE / CLASSIC BLUE</t>
  </si>
  <si>
    <t>V1GA246052</t>
  </si>
  <si>
    <t xml:space="preserve">WAVE VOLTAGE 2 </t>
  </si>
  <si>
    <t>V1GC224020</t>
  </si>
  <si>
    <t xml:space="preserve">WAVE DIMENSION(W) </t>
  </si>
  <si>
    <t>X1GA240501</t>
  </si>
  <si>
    <t xml:space="preserve">WAVE STEALTH NEO 2 MID </t>
  </si>
  <si>
    <t>U1GA194401</t>
  </si>
  <si>
    <t xml:space="preserve">FIELD GEO RD-B </t>
  </si>
  <si>
    <t>BLUE / WHITE</t>
  </si>
  <si>
    <t>D1GA238504</t>
  </si>
  <si>
    <t>WHITE / WHITE / SNOW WHITE</t>
  </si>
  <si>
    <t>X1GB200036</t>
  </si>
  <si>
    <t>WHITE/ROSE/SNOW WHITE</t>
  </si>
  <si>
    <t>X1GC230743</t>
  </si>
  <si>
    <t xml:space="preserve">STEALTH STAR 2 JR </t>
  </si>
  <si>
    <t>WHITE/BRIBBON/MP GOLD</t>
  </si>
  <si>
    <t>J1GD241871</t>
  </si>
  <si>
    <t>MUGEN BLUE/WHITE/GLACIER LAKE</t>
  </si>
  <si>
    <t>J1GD221873</t>
  </si>
  <si>
    <t>DUBARRY / WHITE / INNUENDO</t>
  </si>
  <si>
    <t>D1GA246807</t>
  </si>
  <si>
    <t>ULTIMATE GRAY / QUIET SHADE / GRAP</t>
  </si>
  <si>
    <t>J1GD250925</t>
  </si>
  <si>
    <t>BLACK/CAMELLIA ROSE</t>
  </si>
  <si>
    <t>D1GA236925</t>
  </si>
  <si>
    <t xml:space="preserve">CONTENDER(U) </t>
  </si>
  <si>
    <t>MIZSNOWWHITE / BISTROGREEN / SUMSA</t>
  </si>
  <si>
    <t>11GJ202027</t>
  </si>
  <si>
    <t xml:space="preserve">RELAX SLIDE </t>
  </si>
  <si>
    <t>SURFTHEWEB/WHITE</t>
  </si>
  <si>
    <t>X1GA200048</t>
  </si>
  <si>
    <t>WHITE/HIGH VISIBILITY/MOROCCAN BLUE</t>
  </si>
  <si>
    <t>X1GA215048</t>
  </si>
  <si>
    <t xml:space="preserve">WAVE MIRAGE 4 </t>
  </si>
  <si>
    <t>J1GK247071</t>
  </si>
  <si>
    <t xml:space="preserve">WAVE MUJIN 10 </t>
  </si>
  <si>
    <t>PURPLE IMPRESSION / WHITE SAND / APRICOT ICE</t>
  </si>
  <si>
    <t>D1GA251001</t>
  </si>
  <si>
    <t>AGAVEGREEN / VINTAGEKHAKI / VIBORA</t>
  </si>
  <si>
    <t>V1GA240506</t>
  </si>
  <si>
    <t xml:space="preserve">WAVE LIGHTNING Z8 MID(U) </t>
  </si>
  <si>
    <t>X1GA235001</t>
  </si>
  <si>
    <t xml:space="preserve">WAVE MIRAGE 5 </t>
  </si>
  <si>
    <t>J1GD240221</t>
  </si>
  <si>
    <t xml:space="preserve">WAVE SKY 8 </t>
  </si>
  <si>
    <t>WHITE/LASER BLUE/MUGEN BLUE</t>
  </si>
  <si>
    <t>J1GD248183</t>
  </si>
  <si>
    <t xml:space="preserve">WAVE REVOLT 3(W) </t>
  </si>
  <si>
    <t>BLACK/CAMELLIA ROSE/VIOLET INDIGO</t>
  </si>
  <si>
    <t>V1GA224597</t>
  </si>
  <si>
    <t xml:space="preserve">WAVE DIMENSION MID(U) </t>
  </si>
  <si>
    <t>V1GA231201</t>
  </si>
  <si>
    <t xml:space="preserve">WAVE MOMENTUM 3 </t>
  </si>
  <si>
    <t xml:space="preserve"> MUGEN BLUE/WHITE/ESTATE BLUE</t>
  </si>
  <si>
    <t>V1GA246021</t>
  </si>
  <si>
    <t>V1GA211300</t>
  </si>
  <si>
    <t>UNDYED WHITE/SPELLBOUND/PEACE BLUE</t>
  </si>
  <si>
    <t>X1GA202010</t>
  </si>
  <si>
    <t>WHITE / CLEARWATER / CAYENNE</t>
  </si>
  <si>
    <t>J1GC250902</t>
  </si>
  <si>
    <t xml:space="preserve">WAVE SKYRISE 6(M) </t>
  </si>
  <si>
    <t>REFLEX BLUE C/WHITE/BLUE PACE</t>
  </si>
  <si>
    <t>V1GA246511</t>
  </si>
  <si>
    <t xml:space="preserve">WAVE VOLTAGE 2 MID(U) </t>
  </si>
  <si>
    <t>V1GA258011</t>
  </si>
  <si>
    <t xml:space="preserve">CYCLONE SPEED 5(U) </t>
  </si>
  <si>
    <t>V1GD210321</t>
  </si>
  <si>
    <t xml:space="preserve">LIGHTNING STAR Z6 JR. </t>
  </si>
  <si>
    <t>DARK DENIM / WHITE / COPEN BLUE</t>
  </si>
  <si>
    <t>X1GA180013</t>
  </si>
  <si>
    <t>WHITE / BLACK / LEMON CHROME</t>
  </si>
  <si>
    <t>J1GK255621</t>
  </si>
  <si>
    <t xml:space="preserve">WAVE DAICHI 9 GTX(W) </t>
  </si>
  <si>
    <t>EBONY / HARBOR MIST / BLACK</t>
  </si>
  <si>
    <t>V1GA211224</t>
  </si>
  <si>
    <t>FRENCH BLUE/WHITE/IGNITION RED</t>
  </si>
  <si>
    <t>J1GD240273</t>
  </si>
  <si>
    <t xml:space="preserve">WAVE SKY 8(W) </t>
  </si>
  <si>
    <t>THISTLE/WHITE/CAMELLIA ROSE</t>
  </si>
  <si>
    <t>J1GD243071</t>
  </si>
  <si>
    <t xml:space="preserve">WAVE REBELLION SONIC 2 </t>
  </si>
  <si>
    <t>RIVER BLUE/BLUE WING TEAL/WHITE</t>
  </si>
  <si>
    <t>X1GB240125</t>
  </si>
  <si>
    <t>J1GD240377</t>
  </si>
  <si>
    <t>BLACK/EVENING PRIMROSE/POPPY RED</t>
  </si>
  <si>
    <t>J1GD254426</t>
  </si>
  <si>
    <t>HINT MINT / BEL AIR BLUE / NEOMINT</t>
  </si>
  <si>
    <t>J1GD221023</t>
  </si>
  <si>
    <t xml:space="preserve">WAVE PRODIGY 4 </t>
  </si>
  <si>
    <t>DUBARRY / HALOGEN BLUE / INNUENDO</t>
  </si>
  <si>
    <t>U1GA194201</t>
  </si>
  <si>
    <t xml:space="preserve">FIELD GEO HJ-B </t>
  </si>
  <si>
    <t>D1GA330919</t>
  </si>
  <si>
    <t xml:space="preserve">WAVE RIDER BETA(U) </t>
  </si>
  <si>
    <t>SHADOW / PINE GROVE / SUMMER SAND</t>
  </si>
  <si>
    <t>X1GC230735</t>
  </si>
  <si>
    <t>J1GD220228</t>
  </si>
  <si>
    <t>BLUE SHADOW / WHITE / MILKY BLUE</t>
  </si>
  <si>
    <t>U1GA194101</t>
  </si>
  <si>
    <t xml:space="preserve">FIELD GEO AJ-B </t>
  </si>
  <si>
    <t>V1GA237001</t>
  </si>
  <si>
    <t xml:space="preserve">THUNDER BLADE Z </t>
  </si>
  <si>
    <t>V1GA258055</t>
  </si>
  <si>
    <t>WHITE/BLACK/CHAMOIS</t>
  </si>
  <si>
    <t>V1GA225021</t>
  </si>
  <si>
    <t xml:space="preserve">WAVE LIGHTNING Z7 MID </t>
  </si>
  <si>
    <t>X1GA239063</t>
  </si>
  <si>
    <t xml:space="preserve">WAVE GK </t>
  </si>
  <si>
    <t>BLACK/SILVER/WHITE</t>
  </si>
  <si>
    <t>J1GD211911</t>
  </si>
  <si>
    <t xml:space="preserve">WAVE STREAM 2 </t>
  </si>
  <si>
    <t>BLACK / WHITE / NIMBUS CLOUD</t>
  </si>
  <si>
    <t>J1GD230972</t>
  </si>
  <si>
    <t xml:space="preserve">WAVE SKYRISE 4 </t>
  </si>
  <si>
    <t>SWHITE / NBLUE / CREEF</t>
  </si>
  <si>
    <t>V1GA224096</t>
  </si>
  <si>
    <t xml:space="preserve">WAVE DIMENSION </t>
  </si>
  <si>
    <t xml:space="preserve"> WHITE/SALSA/BLACK</t>
  </si>
  <si>
    <t>V1GA231701</t>
  </si>
  <si>
    <t xml:space="preserve">WAVE MOMENTUM 3 MID </t>
  </si>
  <si>
    <t>V1GA246006</t>
  </si>
  <si>
    <t xml:space="preserve">WAVE VOLTAGE 2(U) </t>
  </si>
  <si>
    <t>BLACK/NEON FLAME/PEACOCK BLUE</t>
  </si>
  <si>
    <t>V1GA246011</t>
  </si>
  <si>
    <t>X1GC2107K36</t>
  </si>
  <si>
    <t>J1GK245621</t>
  </si>
  <si>
    <t>IRON GATE / NIMBUS CLOUD / BLACK</t>
  </si>
  <si>
    <t>V1GA240201</t>
  </si>
  <si>
    <t xml:space="preserve">WAVE LIGHTNING NEO 3 </t>
  </si>
  <si>
    <t>V1GA246001</t>
  </si>
  <si>
    <t>V1GC246520</t>
  </si>
  <si>
    <t xml:space="preserve">WAVE VOLTAGE 2 MID(W) </t>
  </si>
  <si>
    <t>X1GB235025</t>
  </si>
  <si>
    <t>V1GA220038</t>
  </si>
  <si>
    <t xml:space="preserve">WAVE LIGHTNING Z7 </t>
  </si>
  <si>
    <t>STONE BLUE/WHITE/NEO LIME</t>
  </si>
  <si>
    <t>X1GA200525</t>
  </si>
  <si>
    <t xml:space="preserve">WAVE STEALTH NEO MID </t>
  </si>
  <si>
    <t>WHITE / IGNITION RED / FRENCH BLUE</t>
  </si>
  <si>
    <t>X1GA215021</t>
  </si>
  <si>
    <t>DARK DENIM / WHITE / SCARLET IBIS</t>
  </si>
  <si>
    <t>J1GD240271</t>
  </si>
  <si>
    <t>CITADEL/HINT OF MINT/PAISLEY PURPLE</t>
  </si>
  <si>
    <t>J1GD241072</t>
  </si>
  <si>
    <t xml:space="preserve">WAVE PRODIGY 6(M) </t>
  </si>
  <si>
    <t>BLACK/CAMELLIA ROSE/PAISLEY PURPLE</t>
  </si>
  <si>
    <t>J1GK247171</t>
  </si>
  <si>
    <t xml:space="preserve">WAVE DAICHI 8 </t>
  </si>
  <si>
    <t>ESTATE BLUE / APRICOT ICE / BLACK</t>
  </si>
  <si>
    <t>X1GA200001</t>
  </si>
  <si>
    <t>RADIANT RED/WHITE/CARROT CURL</t>
  </si>
  <si>
    <t>X1GA235002</t>
  </si>
  <si>
    <t>J1GD245971</t>
  </si>
  <si>
    <t xml:space="preserve">WAVE SERENE(W) </t>
  </si>
  <si>
    <t>NEO MINT/PAISLEY PURPLE/CITADEL</t>
  </si>
  <si>
    <t>J1GJ257101</t>
  </si>
  <si>
    <t xml:space="preserve">WAVE DAICHI 9(M) </t>
  </si>
  <si>
    <t>VINTAGE INDIGO / NEO MINT / CITADEL</t>
  </si>
  <si>
    <t>J1GD230271</t>
  </si>
  <si>
    <t xml:space="preserve">WAVE SKY 7 </t>
  </si>
  <si>
    <t>TURBULENCE / WHITE / CARROT CURL</t>
  </si>
  <si>
    <t>D1GA330918</t>
  </si>
  <si>
    <t>SILVER CLOUD / VULCAN / BISTRO GREEN</t>
  </si>
  <si>
    <t>V1GA231296</t>
  </si>
  <si>
    <t>V1GA240501</t>
  </si>
  <si>
    <t xml:space="preserve">WAVE LIGHTNING Z8 MID </t>
  </si>
  <si>
    <t>V1GD230310</t>
  </si>
  <si>
    <t>V1GD230396</t>
  </si>
  <si>
    <t>X1GC230701</t>
  </si>
  <si>
    <t>V1GA211236</t>
  </si>
  <si>
    <t>WHITE/LEGION BLUE/CERAMIC</t>
  </si>
  <si>
    <t>V1GA212021</t>
  </si>
  <si>
    <t xml:space="preserve">WAVE LUMINOUS 2 </t>
  </si>
  <si>
    <t>DARK DENIM/WHITE/BLUE JASPER</t>
  </si>
  <si>
    <t>J1GD240375</t>
  </si>
  <si>
    <t>MIZUNO SNOW WHITE/CAMELLIA ROSE/VINTAGE INDIGO</t>
  </si>
  <si>
    <t>J1GD244472</t>
  </si>
  <si>
    <t xml:space="preserve">WAVE INSPIRE 20 </t>
  </si>
  <si>
    <t>J1GD254422</t>
  </si>
  <si>
    <t>BLACK / SILVER / METALLIC GRAY</t>
  </si>
  <si>
    <t>J1GK227022</t>
  </si>
  <si>
    <t xml:space="preserve">WAVE MUJIN 9 </t>
  </si>
  <si>
    <t>MSTRUCK / SWEATHER / H-V PINK</t>
  </si>
  <si>
    <t>U1GA194601</t>
  </si>
  <si>
    <t xml:space="preserve">FIELD GEO JT-B </t>
  </si>
  <si>
    <t>D1GA245501</t>
  </si>
  <si>
    <t>HARBOR MIST / ULTIMATE GRAY / SILVER CLOUD</t>
  </si>
  <si>
    <t>V1GA224006</t>
  </si>
  <si>
    <t xml:space="preserve">WAVE DIMENSION(U) </t>
  </si>
  <si>
    <t>X1GB226025</t>
  </si>
  <si>
    <t xml:space="preserve">WAVE PHANTOM 3 </t>
  </si>
  <si>
    <t>X1GB240135</t>
  </si>
  <si>
    <t>WHITE/NAVY PEONY/PEACH PARFAIT</t>
  </si>
  <si>
    <t>X1GC250711</t>
  </si>
  <si>
    <t>V1GA224022</t>
  </si>
  <si>
    <t>WHITE / DARK DENIM / BLUE JASPER</t>
  </si>
  <si>
    <t>J1GC245953</t>
  </si>
  <si>
    <t xml:space="preserve">WAVE SERENE(M) </t>
  </si>
  <si>
    <t>NIMBUSCLOUD/BLUE PACE/MIZIGRED</t>
  </si>
  <si>
    <t>K1GA241012</t>
  </si>
  <si>
    <t xml:space="preserve">ENERZY RUNNERZ(U) </t>
  </si>
  <si>
    <t>J1GD230322</t>
  </si>
  <si>
    <t xml:space="preserve">WAVE RIDER 27 </t>
  </si>
  <si>
    <t>EBONY / SCREST / BLACK</t>
  </si>
  <si>
    <t>V1GA224076</t>
  </si>
  <si>
    <t>V1GA242001</t>
  </si>
  <si>
    <t xml:space="preserve">WAVE LUMINOUS 3 </t>
  </si>
  <si>
    <t>V1GA225038</t>
  </si>
  <si>
    <t>J1GC245901</t>
  </si>
  <si>
    <t>CLASSIC BLUE/MERCURY BLUE/WHITE</t>
  </si>
  <si>
    <t>J1GC248152</t>
  </si>
  <si>
    <t xml:space="preserve">WAVE REVOLT 3 </t>
  </si>
  <si>
    <t>BLACK/GOLDEN HALO/EBONY</t>
  </si>
  <si>
    <t>J1GD221072</t>
  </si>
  <si>
    <t>WAVE PRODIGY 4</t>
  </si>
  <si>
    <t>IRONGATE / SILVER / SPRING</t>
  </si>
  <si>
    <t>J1GD231871</t>
  </si>
  <si>
    <t xml:space="preserve">WAVE ULTIMA 14 </t>
  </si>
  <si>
    <t>H-V PINK / SWHITE / PPUNCH</t>
  </si>
  <si>
    <t>D1GA232610</t>
  </si>
  <si>
    <t xml:space="preserve">SKY MEDAL S </t>
  </si>
  <si>
    <t>SILVER CLOUD / MIZUNO SNOW WHITE / DESERT SAGE</t>
  </si>
  <si>
    <t>V1GA224097</t>
  </si>
  <si>
    <t>V1GA231297</t>
  </si>
  <si>
    <t>V1GA238096</t>
  </si>
  <si>
    <t xml:space="preserve">CYCLONE SPEED 4 </t>
  </si>
  <si>
    <t>V1GA242021</t>
  </si>
  <si>
    <t>V1GC231225</t>
  </si>
  <si>
    <t>V1GC240020</t>
  </si>
  <si>
    <t xml:space="preserve">WAVE LIGHTNING Z8(W) </t>
  </si>
  <si>
    <t>V1GA211721</t>
  </si>
  <si>
    <t xml:space="preserve">WAVE MOMENTUM 2 MID </t>
  </si>
  <si>
    <t>DARK DENIM/WHITE/SCARLET IBIS</t>
  </si>
  <si>
    <t>X1GA200004</t>
  </si>
  <si>
    <t>NEON FLAME/BLACK/BOLT2</t>
  </si>
  <si>
    <t>X1GA200011</t>
  </si>
  <si>
    <t>J1GC245904</t>
  </si>
  <si>
    <t>EBONY/GOLDEN HALO/MIZUNO SNOW WHITE</t>
  </si>
  <si>
    <t>J1GC256301</t>
  </si>
  <si>
    <t xml:space="preserve">WAVE RIDER 28(U) </t>
  </si>
  <si>
    <t>MIZIGNITIONRED/WHITE/BASEBALL BLUE</t>
  </si>
  <si>
    <t>J1GD242671</t>
  </si>
  <si>
    <t xml:space="preserve">WAVE HORIZON 7 </t>
  </si>
  <si>
    <t>PAGEANT BLUE/MERCURY BLUE/PLEIN AIR</t>
  </si>
  <si>
    <t>J1GD231874</t>
  </si>
  <si>
    <t>QUARRY / WHITE / H-V PINK</t>
  </si>
  <si>
    <t>V1GA237597</t>
  </si>
  <si>
    <t xml:space="preserve">THUNDER BLADE Z MID(U) </t>
  </si>
  <si>
    <t>V1GC237520</t>
  </si>
  <si>
    <t xml:space="preserve">THUNDER BLADE Z MID(W) </t>
  </si>
  <si>
    <t>V1GC238010</t>
  </si>
  <si>
    <t>V1GC240525</t>
  </si>
  <si>
    <t>X1GA235011</t>
  </si>
  <si>
    <t>J1GC244452</t>
  </si>
  <si>
    <t>IRON GATE/PARISIAN BLUE/BLACK</t>
  </si>
  <si>
    <t>J1GC245802</t>
  </si>
  <si>
    <t xml:space="preserve">WAVE SKYRISE 5 ROXY </t>
  </si>
  <si>
    <t>WILD WIND/BLACK/ROSEBUD</t>
  </si>
  <si>
    <t>J1GD221021</t>
  </si>
  <si>
    <t>IBIZA BLUE / WHITE / DRIVEN PINK</t>
  </si>
  <si>
    <t>V1GA237501</t>
  </si>
  <si>
    <t xml:space="preserve">THUNDER BLADE Z MID </t>
  </si>
  <si>
    <t>V1GA240097</t>
  </si>
  <si>
    <t>V1GA240511</t>
  </si>
  <si>
    <t xml:space="preserve"> MIZUNO NEO LIME/BLACK/SPLASH SPLASH</t>
  </si>
  <si>
    <t>V1GA240596</t>
  </si>
  <si>
    <t>X1GA235097</t>
  </si>
  <si>
    <t>X1GA240011</t>
  </si>
  <si>
    <t>V1GA220011</t>
  </si>
  <si>
    <t>X1GA200025</t>
  </si>
  <si>
    <t>J1GC240357</t>
  </si>
  <si>
    <t xml:space="preserve">WAVE RIDER 28(M) </t>
  </si>
  <si>
    <t>NIMBUS CLOUD/BLUE PACE/MIZIGRE</t>
  </si>
  <si>
    <t>J1GC245952</t>
  </si>
  <si>
    <t>REFLEXBLUC/GREENGECKO/MIZIGRED</t>
  </si>
  <si>
    <t>J1GD243471</t>
  </si>
  <si>
    <t xml:space="preserve">MIZUNO NEO VISTA(W) </t>
  </si>
  <si>
    <t>CITADEL/BAY/PAISLEY PURPLE</t>
  </si>
  <si>
    <t>K1GC241603</t>
  </si>
  <si>
    <t xml:space="preserve">ENERZY RIDER JR </t>
  </si>
  <si>
    <t>GLACIER LAKE / WHITE / PARISIAN BLUE</t>
  </si>
  <si>
    <t>J1GD222601</t>
  </si>
  <si>
    <t xml:space="preserve">WAVE HORIZON 6 </t>
  </si>
  <si>
    <t>HEATHER / WHITE / NEO LIME</t>
  </si>
  <si>
    <t>J1GD223401</t>
  </si>
  <si>
    <t xml:space="preserve">WAVE NEO ULTRA  </t>
  </si>
  <si>
    <t>WHITE / 8401 C / PEACE BLUE</t>
  </si>
  <si>
    <t>D1GA236907</t>
  </si>
  <si>
    <t xml:space="preserve">CONTENDER S </t>
  </si>
  <si>
    <t>MOJAVE DESERT / TIGER'S EYE / SNOW WHITE</t>
  </si>
  <si>
    <t>V1GA238001</t>
  </si>
  <si>
    <t>V1GA240011</t>
  </si>
  <si>
    <t xml:space="preserve">WAVE LIGHTNING Z8 </t>
  </si>
  <si>
    <t>X1GA226096</t>
  </si>
  <si>
    <t>X1GA235096</t>
  </si>
  <si>
    <t>V1GA211212</t>
  </si>
  <si>
    <t>V1GA220021</t>
  </si>
  <si>
    <t>V1GA240002</t>
  </si>
  <si>
    <t>X1GB215002</t>
  </si>
  <si>
    <t>HEATHER/SUBDUED BLUE/NEO LIME</t>
  </si>
  <si>
    <t>J1GC254406</t>
  </si>
  <si>
    <t xml:space="preserve">WAVE INSPIRE 21(M) </t>
  </si>
  <si>
    <t>REFLEX BLUE C/WHITE/GREENGECKO</t>
  </si>
  <si>
    <t>J1GD220325</t>
  </si>
  <si>
    <t xml:space="preserve">WAVE RIDER 26 </t>
  </si>
  <si>
    <t>NEO LIME / WHITE / OCEAN WAVE</t>
  </si>
  <si>
    <t>J1GD240924</t>
  </si>
  <si>
    <t>BLACK / WHITE / NASTURTIUM</t>
  </si>
  <si>
    <t>J1GK225671</t>
  </si>
  <si>
    <t xml:space="preserve">WAVE DAICHI 7 GTX </t>
  </si>
  <si>
    <t>BLK / OBLUE / SWEATHER</t>
  </si>
  <si>
    <t>U1GA201360</t>
  </si>
  <si>
    <t xml:space="preserve">GEO SPURT MD </t>
  </si>
  <si>
    <t>PINK / WHITE / BLACK</t>
  </si>
  <si>
    <t>D1GA236926</t>
  </si>
  <si>
    <t>PRISTINE / AGAVE GREEN / PINEGROVE</t>
  </si>
  <si>
    <t>D1GA245401</t>
  </si>
  <si>
    <t>NIMBUS CLOUD / MAGNET / SILVER CLOUD</t>
  </si>
  <si>
    <t>D1GA330917</t>
  </si>
  <si>
    <t>MOJAVE DESERT / CHICORY COFFEE / PUMPKIN SPICE</t>
  </si>
  <si>
    <t>D1GA330920</t>
  </si>
  <si>
    <t>TRADEWINDS / INDIA INK / HARBOR MI</t>
  </si>
  <si>
    <t>D1GA238209</t>
  </si>
  <si>
    <t xml:space="preserve">CONTENDER PREMIUM  </t>
  </si>
  <si>
    <t>LUNAR ROCK / SHIFTING SAND / CLOUD CREAM</t>
  </si>
  <si>
    <t>D1GA243001</t>
  </si>
  <si>
    <t xml:space="preserve">SKY MEDAL ? </t>
  </si>
  <si>
    <t>MOJAVE DESERT / MAJOR BROWN / SUMMER SAND</t>
  </si>
  <si>
    <t>V1GA237006</t>
  </si>
  <si>
    <t>V1GA237096</t>
  </si>
  <si>
    <t>V1GA242006</t>
  </si>
  <si>
    <t>V1GC258035</t>
  </si>
  <si>
    <t xml:space="preserve">CYCLONE SPEED 5 </t>
  </si>
  <si>
    <t>WHITE/VIOLET INDIGO/CAMELLIA ROSE</t>
  </si>
  <si>
    <t>V1GA220043</t>
  </si>
  <si>
    <t>V1GA220100</t>
  </si>
  <si>
    <t>UNDYED WHITE / MOONLIT OCEAN / PEACE BLUE</t>
  </si>
  <si>
    <t>V1GA224522</t>
  </si>
  <si>
    <t xml:space="preserve">WAVE DIMENSION MID </t>
  </si>
  <si>
    <t>V1GA225043</t>
  </si>
  <si>
    <t xml:space="preserve">WAVE LIGHTNING Z7MID </t>
  </si>
  <si>
    <t>V1GA231204</t>
  </si>
  <si>
    <t>X1GA200086</t>
  </si>
  <si>
    <t>WHITE/SAILOR BLUE/SILVER</t>
  </si>
  <si>
    <t>X1GA215100</t>
  </si>
  <si>
    <t>X1GA235067</t>
  </si>
  <si>
    <t>J1GC240358</t>
  </si>
  <si>
    <t>BLACK/WHITE/EVENING PRIMROSE</t>
  </si>
  <si>
    <t>J1GC244451</t>
  </si>
  <si>
    <t>ESTATE BLUE/WHITE/RIVER BLUE</t>
  </si>
  <si>
    <t>J1GD240222</t>
  </si>
  <si>
    <t>J1GD247921</t>
  </si>
  <si>
    <t xml:space="preserve">WAVE RIDER GTX 2 </t>
  </si>
  <si>
    <t>IRON GATE/GE GOLD/BLACK</t>
  </si>
  <si>
    <t>J1GD254425</t>
  </si>
  <si>
    <t>MIZSNOWWHITE / VINTAGEIND / CAMROS</t>
  </si>
  <si>
    <t>J1GD221073</t>
  </si>
  <si>
    <t>BIRDPARAD / WHITE / BITSWEET</t>
  </si>
  <si>
    <t>J1GD227972</t>
  </si>
  <si>
    <t>HOT CORAL / WHITE / CARROT CURL</t>
  </si>
  <si>
    <t>J1GD244422</t>
  </si>
  <si>
    <t>EBONY / WHITE / BLACK</t>
  </si>
  <si>
    <t>J1GK225638</t>
  </si>
  <si>
    <t>BLACK / IRON GATE / GARNET ROSE</t>
  </si>
  <si>
    <t>U1GA254201</t>
  </si>
  <si>
    <t xml:space="preserve">FIELD GEO HJ JP </t>
  </si>
  <si>
    <t>NAVY</t>
  </si>
  <si>
    <t>D1GA238208</t>
  </si>
  <si>
    <t>CEDAR / SHIFTING SAND / CLOUD CREAM</t>
  </si>
  <si>
    <t>V1GC242035</t>
  </si>
  <si>
    <t>X1GA226076</t>
  </si>
  <si>
    <t>X1GA235086</t>
  </si>
  <si>
    <t>X1GB243025</t>
  </si>
  <si>
    <t>V1GA216052</t>
  </si>
  <si>
    <t xml:space="preserve">WAVE VOLTAGE </t>
  </si>
  <si>
    <t>BLACK/SILVER</t>
  </si>
  <si>
    <t>V1GA240521</t>
  </si>
  <si>
    <t>V1GD230352</t>
  </si>
  <si>
    <t xml:space="preserve">LIGHTNING STAR Z7 JR </t>
  </si>
  <si>
    <t>X1GA200520</t>
  </si>
  <si>
    <t>REFLEXBLUEC/SILVER/2768C</t>
  </si>
  <si>
    <t>X1GA201010</t>
  </si>
  <si>
    <t>WHITE / NIMBUS CLOUD / CAYENNE</t>
  </si>
  <si>
    <t>X1GA235021</t>
  </si>
  <si>
    <t>X1GB200002</t>
  </si>
  <si>
    <t>J1GC240302</t>
  </si>
  <si>
    <t xml:space="preserve">WAVE RIDER 28 </t>
  </si>
  <si>
    <t>J1GC240306</t>
  </si>
  <si>
    <t>J1GC244851</t>
  </si>
  <si>
    <t xml:space="preserve">WAVE EQUATE 8 </t>
  </si>
  <si>
    <t>PAGEANT BLUE/WHITE/SILVER</t>
  </si>
  <si>
    <t>J1GD240974</t>
  </si>
  <si>
    <t>IRON GATE/WHITE SAND/BLACK</t>
  </si>
  <si>
    <t>J1GD258621</t>
  </si>
  <si>
    <t xml:space="preserve">MIZUNO NEO ZEN(W) </t>
  </si>
  <si>
    <t>HINTMINT / INDIAINK / PAISLEYPURPLE</t>
  </si>
  <si>
    <t>J1GK257321</t>
  </si>
  <si>
    <t xml:space="preserve">WAVE IBUKI 5(W) </t>
  </si>
  <si>
    <t>HINT OF MINT / VINTAGE INDIGO / CI</t>
  </si>
  <si>
    <t>J1GD226321</t>
  </si>
  <si>
    <t>SNOW WHITE / SILVER / IBIZA BLUE</t>
  </si>
  <si>
    <t>J1GD234421</t>
  </si>
  <si>
    <t>WAVE INSPIRE 19</t>
  </si>
  <si>
    <t>PROVINCBLUE / WHITE / 807 C</t>
  </si>
  <si>
    <t>V1GA224576</t>
  </si>
  <si>
    <t>V1GA240597</t>
  </si>
  <si>
    <t>V1GA200025</t>
  </si>
  <si>
    <t xml:space="preserve">WAVE LIGHTNING Z6 </t>
  </si>
  <si>
    <t>WHITE/IGNITION RED/FRENCH BLUE</t>
  </si>
  <si>
    <t>V1GA200084</t>
  </si>
  <si>
    <t>LEGION BLUE/WHITE/FIRECRACKER</t>
  </si>
  <si>
    <t>V1GA200238</t>
  </si>
  <si>
    <t xml:space="preserve">WAVE LIGHTNING NEO </t>
  </si>
  <si>
    <t>ORION BLUE/MISTY BLUE/NEO LIME</t>
  </si>
  <si>
    <t>V1GA211738</t>
  </si>
  <si>
    <t>STONE BLUE/STRATIFIED SEA/WHITE</t>
  </si>
  <si>
    <t>V1GA212043</t>
  </si>
  <si>
    <t>WHITE/BLUE RIBBON/MPGOLD</t>
  </si>
  <si>
    <t>V1GA2180K03</t>
  </si>
  <si>
    <t xml:space="preserve">CYCLONE SPEED 3(U) </t>
  </si>
  <si>
    <t>WHITE/SILVER</t>
  </si>
  <si>
    <t>V1GA2180K24</t>
  </si>
  <si>
    <t>FBLUE/WHT/IGNITIONRED</t>
  </si>
  <si>
    <t>V1GA237521</t>
  </si>
  <si>
    <t>V1GA240021</t>
  </si>
  <si>
    <t>V1GC225037</t>
  </si>
  <si>
    <t>WHITE/GLACIAL RIDGE/PATINA</t>
  </si>
  <si>
    <t>V1GD210348</t>
  </si>
  <si>
    <t>WHITE/TURQUOISE/MOROCCAN BLUE</t>
  </si>
  <si>
    <t>X1GA226011</t>
  </si>
  <si>
    <t>X1GA226043</t>
  </si>
  <si>
    <t>X1GC2107K03</t>
  </si>
  <si>
    <t xml:space="preserve">STEALTH STAR JR. </t>
  </si>
  <si>
    <t>HEATHER/WHITE/SNOW WHITE</t>
  </si>
  <si>
    <t>J1GD240321</t>
  </si>
  <si>
    <t>WHITE/MUGEN BLUE/RIVER BLUE</t>
  </si>
  <si>
    <t>J1GJ257303</t>
  </si>
  <si>
    <t xml:space="preserve">WAVE IBUKI 5(M) </t>
  </si>
  <si>
    <t>RUMRAISIN / RYTHMICRED / EVEPRIMRO</t>
  </si>
  <si>
    <t>J1GC236201</t>
  </si>
  <si>
    <t>LBLUE / ZINNIA / POSEIDON</t>
  </si>
  <si>
    <t>J1GD184081</t>
  </si>
  <si>
    <t xml:space="preserve">WAVE PARADOX 5 </t>
  </si>
  <si>
    <t>VINTAGE INDIGO / NEO LIME / TOTAL ECLIPSE</t>
  </si>
  <si>
    <t>J1GD224401</t>
  </si>
  <si>
    <t xml:space="preserve">WAVE INSPIRE 18 </t>
  </si>
  <si>
    <t>HEATHER / WHITE / TROPOSPHERE</t>
  </si>
  <si>
    <t>J1GD234872</t>
  </si>
  <si>
    <t xml:space="preserve">WAVE EQUATE 7 </t>
  </si>
  <si>
    <t>DBLUE / WHITE / NEON FLAME</t>
  </si>
  <si>
    <t>J1GD241821</t>
  </si>
  <si>
    <t>DUBARRY / WHITE / CITRUS</t>
  </si>
  <si>
    <t>D1GA237306</t>
  </si>
  <si>
    <t xml:space="preserve">WAVE MUJIN TL GTX </t>
  </si>
  <si>
    <t>SUMMER SAND / PRISTINE / CHICORY COFFEE</t>
  </si>
  <si>
    <t>D1GA246702</t>
  </si>
  <si>
    <t xml:space="preserve">MXR CASUAL  </t>
  </si>
  <si>
    <t>BLACK / EBONY / ICY MORN</t>
  </si>
  <si>
    <t>D1GA232604</t>
  </si>
  <si>
    <t xml:space="preserve">SKY MEDAL </t>
  </si>
  <si>
    <t>NCLOUD / BLK / BLUE SURF</t>
  </si>
  <si>
    <t>D1GA238203</t>
  </si>
  <si>
    <t xml:space="preserve">CONTENDER </t>
  </si>
  <si>
    <t>AGREEN / SSAND / URBNCHIC</t>
  </si>
  <si>
    <t>D1GA332802</t>
  </si>
  <si>
    <t>CITY WIND</t>
  </si>
  <si>
    <t>WHITE / GRAY STONE / PRISTINE</t>
  </si>
  <si>
    <t>V1GA231286</t>
  </si>
  <si>
    <t>V1GA212002</t>
  </si>
  <si>
    <t>NEON FLAME/BLACK/BOLT2NE</t>
  </si>
  <si>
    <t>V1GA216501</t>
  </si>
  <si>
    <t xml:space="preserve">WAVE VOLTAGE MID </t>
  </si>
  <si>
    <t>SKY CAPTAIN/GALAXY SILVER/VIOLET BLUE</t>
  </si>
  <si>
    <t>V1GA224043</t>
  </si>
  <si>
    <t>V1GA224501</t>
  </si>
  <si>
    <t xml:space="preserve">WAVE DIMENSION MID  </t>
  </si>
  <si>
    <t>BLACK / WHITE / EBONY</t>
  </si>
  <si>
    <t>V1GA240052</t>
  </si>
  <si>
    <t>BLACK</t>
  </si>
  <si>
    <t>V1GD230335</t>
  </si>
  <si>
    <t>WHITE/GLACIAL RIDGE/PATINA GREEN</t>
  </si>
  <si>
    <t>X1GA206038</t>
  </si>
  <si>
    <t xml:space="preserve">WAVE PHANTOM 2 </t>
  </si>
  <si>
    <t>X1GA218038</t>
  </si>
  <si>
    <t xml:space="preserve">GHOST SHADOW </t>
  </si>
  <si>
    <t>ORION BLUE/NEO LIME/MISTY BLUE</t>
  </si>
  <si>
    <t>X1GA235043</t>
  </si>
  <si>
    <t>X1GB226045</t>
  </si>
  <si>
    <t>WHITE/CABERNET/MP GOLD</t>
  </si>
  <si>
    <t>X1GB235000</t>
  </si>
  <si>
    <t>X1GC2107K02</t>
  </si>
  <si>
    <t>SKYCAPTAIN/NCLOUD/VBLUE</t>
  </si>
  <si>
    <t>X1GC211502</t>
  </si>
  <si>
    <t xml:space="preserve">STEALTH STAR MID JUNIOR </t>
  </si>
  <si>
    <t>SKY CAPTAIN/NIMBUS CLOUD/VIOLET BLUE</t>
  </si>
  <si>
    <t>J1GC240952</t>
  </si>
  <si>
    <t>MIZUNO NEO LIME/BLACK/PRISTINE</t>
  </si>
  <si>
    <t>J1GC244552</t>
  </si>
  <si>
    <t xml:space="preserve">WAVE INSPIRE 20 2E </t>
  </si>
  <si>
    <t>J1GC244753</t>
  </si>
  <si>
    <t xml:space="preserve">MIZUNO NEO VISTA(U) </t>
  </si>
  <si>
    <t>MIZIGNITIONRED/BLACK/BASEBALL BLUE</t>
  </si>
  <si>
    <t>J1GD250926</t>
  </si>
  <si>
    <t>THISTLE/VIOLET INDIGO/CAMELLIA</t>
  </si>
  <si>
    <t>K1GC241601</t>
  </si>
  <si>
    <t>CLASSIC BLUE / WHITE / PARISIAN BLUE</t>
  </si>
  <si>
    <t>J1GC227801</t>
  </si>
  <si>
    <t xml:space="preserve">WAVE NEO WIND  </t>
  </si>
  <si>
    <t>J1GC239201</t>
  </si>
  <si>
    <t>WAVE REBELLION SONIC</t>
  </si>
  <si>
    <t>WHITE / BLACK</t>
  </si>
  <si>
    <t>U1GA201260</t>
  </si>
  <si>
    <t xml:space="preserve">GEO SILENCER FX </t>
  </si>
  <si>
    <t>U1GA201418</t>
  </si>
  <si>
    <t xml:space="preserve">GEO SPURT LD </t>
  </si>
  <si>
    <t>D1GA226204</t>
  </si>
  <si>
    <t>VULCAN / PRISTINE / QUIET SHADE</t>
  </si>
  <si>
    <t>D1GA227401</t>
  </si>
  <si>
    <t>CONTENDER</t>
  </si>
  <si>
    <t>SWHITE / HRISKRED / PRISTINE</t>
  </si>
  <si>
    <t>D1GA330904</t>
  </si>
  <si>
    <t>SWHITE / SHIFTSAND / INBLUE</t>
  </si>
  <si>
    <t>V1GA231796</t>
  </si>
  <si>
    <t>V1GA242011</t>
  </si>
  <si>
    <t>V1GA211241</t>
  </si>
  <si>
    <t>WAVE MOMENTUM 2</t>
  </si>
  <si>
    <t>V1GA216086</t>
  </si>
  <si>
    <t>V1GA217009</t>
  </si>
  <si>
    <t>THUNDER BLADE 3</t>
  </si>
  <si>
    <t>WHITE/BLACK/GE GOLD</t>
  </si>
  <si>
    <t>V1GA225048</t>
  </si>
  <si>
    <t>V1GA238021</t>
  </si>
  <si>
    <t>V1GC216536</t>
  </si>
  <si>
    <t>WHITE / ROSE / SNOW WHITE</t>
  </si>
  <si>
    <t>V1GC220002</t>
  </si>
  <si>
    <t>V1GD230311</t>
  </si>
  <si>
    <t>J1GC240354</t>
  </si>
  <si>
    <t>NEO MINT/FRONTIER BLUE/VINTAGE</t>
  </si>
  <si>
    <t>J1GC241854</t>
  </si>
  <si>
    <t>BLACK/EVENING PRIMROSE/SPICY ORANGE</t>
  </si>
  <si>
    <t>J1GC243251</t>
  </si>
  <si>
    <t xml:space="preserve">WAVE RIDER TT 2(M) </t>
  </si>
  <si>
    <t>VINTAGE INDIGO/ETHER/NEO MINT</t>
  </si>
  <si>
    <t>J1GC246401</t>
  </si>
  <si>
    <t>BLACK/SILVER/SUNNY LIME</t>
  </si>
  <si>
    <t>J1GC250901</t>
  </si>
  <si>
    <t>VINTAGE INDIGO/WHITE/NEO MINT</t>
  </si>
  <si>
    <t>J1GC251803</t>
  </si>
  <si>
    <t xml:space="preserve">WAVE ULTIMA 16(M) </t>
  </si>
  <si>
    <t>IRON GATE/SILVER/BRIGHT MARIGOLD</t>
  </si>
  <si>
    <t>J1GC254401</t>
  </si>
  <si>
    <t>TRADEWINDS/NEO MINT/FRONTIER BLUE</t>
  </si>
  <si>
    <t>J1GD240225</t>
  </si>
  <si>
    <t>INDIA INK/NEO SILVER/DUSTY JADE GREEN</t>
  </si>
  <si>
    <t>J1GD240973</t>
  </si>
  <si>
    <t>MINERAL RED/WHITE SAND/VIOLET QUARTZ</t>
  </si>
  <si>
    <t>J1GC238332</t>
  </si>
  <si>
    <t>WAVE PROPHECY 12</t>
  </si>
  <si>
    <t>WHITE / SILVER</t>
  </si>
  <si>
    <t>J1GD201644</t>
  </si>
  <si>
    <t xml:space="preserve">WAVE KIZUNA 2 </t>
  </si>
  <si>
    <t>BLACK / ROSE COPPER / IRON GATE</t>
  </si>
  <si>
    <t>J1GD223271</t>
  </si>
  <si>
    <t xml:space="preserve">WAVE RIDER TT </t>
  </si>
  <si>
    <t>LEAD / CARROT CURL / NASTURTIUM</t>
  </si>
  <si>
    <t>J1GD224414</t>
  </si>
  <si>
    <t>ROSETTE / SNOW WHITE / GARNET ROSE</t>
  </si>
  <si>
    <t>J1GD224804</t>
  </si>
  <si>
    <t xml:space="preserve">WAVE EQUATE 6 </t>
  </si>
  <si>
    <t>EBONY / SILVER / ROSE COPPER</t>
  </si>
  <si>
    <t>J1GD230273</t>
  </si>
  <si>
    <t>EGGSHELL BLUE / WHITE / SUNSHINE</t>
  </si>
  <si>
    <t>J1GD230274</t>
  </si>
  <si>
    <t>WHITE / NICKEL / MARINA</t>
  </si>
  <si>
    <t>J1GD234471</t>
  </si>
  <si>
    <t xml:space="preserve">WAVE INSPIRE 19 </t>
  </si>
  <si>
    <t>SWHITE / H-V PINK / PPUNCH</t>
  </si>
  <si>
    <t>U1GA200318</t>
  </si>
  <si>
    <t xml:space="preserve">CHRONO DIST 7 </t>
  </si>
  <si>
    <t>WHITE / RED / NAVY</t>
  </si>
  <si>
    <t>D1GA245111</t>
  </si>
  <si>
    <t>MIZSNOWWHITE / BISTROGREEN / SILVE</t>
  </si>
  <si>
    <t>D1GA246803</t>
  </si>
  <si>
    <t xml:space="preserve">MXR TECH  </t>
  </si>
  <si>
    <t>HARBOR MIST / METALLIC GRAY / ULTIMATE GRAY</t>
  </si>
  <si>
    <t>D1GA251002</t>
  </si>
  <si>
    <t>BLACK / BLACK SAND</t>
  </si>
  <si>
    <t>D1GA190526</t>
  </si>
  <si>
    <t xml:space="preserve">ML87 </t>
  </si>
  <si>
    <t>TRUE BLUE / PAPYRUS</t>
  </si>
  <si>
    <t>D1GA220202</t>
  </si>
  <si>
    <t xml:space="preserve">WAVE PROPHECY ? </t>
  </si>
  <si>
    <t>BLACK / WHITE / SNOW WHITE</t>
  </si>
  <si>
    <t>V1GA231202</t>
  </si>
  <si>
    <t>WAVE MOMENTUM 3</t>
  </si>
  <si>
    <t>NEON FLAME / BLACK / NEON</t>
  </si>
  <si>
    <t>V1GC231720</t>
  </si>
  <si>
    <t xml:space="preserve">WAVE MOMENTUM 3 MID(W) </t>
  </si>
  <si>
    <t>V1GA200002</t>
  </si>
  <si>
    <t>V1GA216001</t>
  </si>
  <si>
    <t>V1GA216036</t>
  </si>
  <si>
    <t>V1GA216586</t>
  </si>
  <si>
    <t>V1GA224543</t>
  </si>
  <si>
    <t>V1GA231221</t>
  </si>
  <si>
    <t>V1GC220037</t>
  </si>
  <si>
    <t>V1GD231002</t>
  </si>
  <si>
    <t>X1GA185098</t>
  </si>
  <si>
    <t>WAVE MIRAGE 2.1</t>
  </si>
  <si>
    <t>BJEWEL/WHT/HOCEAN</t>
  </si>
  <si>
    <t>X1GB180066</t>
  </si>
  <si>
    <t>WHITE/WHITE SAND/PERSIAN RED</t>
  </si>
  <si>
    <t>X1GB226036</t>
  </si>
  <si>
    <t>X1GC2107K25</t>
  </si>
  <si>
    <t xml:space="preserve">STEALTH STAR JUNIOR </t>
  </si>
  <si>
    <t>WHITE/FIERY RED/FRENCH BLUE</t>
  </si>
  <si>
    <t>J1GC240206</t>
  </si>
  <si>
    <t>BLACK/SILVER/PINK TETRA</t>
  </si>
  <si>
    <t>J1GC240309</t>
  </si>
  <si>
    <t>MIZUNO NEO LIME/BLACK/ACID LIME</t>
  </si>
  <si>
    <t>J1GC240351</t>
  </si>
  <si>
    <t>VINTAGE INDIGO/NEO MINT/FRONTIER BLUE</t>
  </si>
  <si>
    <t>J1GC241851</t>
  </si>
  <si>
    <t>ESTATE BLUE/GLACIER LAKE/MUGEN BLUE</t>
  </si>
  <si>
    <t>J1GC245951</t>
  </si>
  <si>
    <t>VINTAGE INDIGO/FRONTIER BLUE/BAY</t>
  </si>
  <si>
    <t>J1GC247901</t>
  </si>
  <si>
    <t>BLACK/GOLDEN HALO/QUIET SHADE</t>
  </si>
  <si>
    <t>J1GC254410</t>
  </si>
  <si>
    <t>PEARL BLUE/WHITE/BLUE PACE</t>
  </si>
  <si>
    <t>J1GD240374</t>
  </si>
  <si>
    <t>BAY/PAISLEY PURPLE/CITADEL</t>
  </si>
  <si>
    <t>J1GD244471</t>
  </si>
  <si>
    <t>PLEIN AIR/WHITE/RIVER BLUE</t>
  </si>
  <si>
    <t>J1GD245924</t>
  </si>
  <si>
    <t>EBONY/COSMO CHROME/WHITE</t>
  </si>
  <si>
    <t>J1GD248181</t>
  </si>
  <si>
    <t>ETHER/WHITE/PAISLEY PURPLE</t>
  </si>
  <si>
    <t>J1GD252621</t>
  </si>
  <si>
    <t xml:space="preserve">WAVE HORIZON 8(W) </t>
  </si>
  <si>
    <t>PEARL BLUE / WHITE / HINT OF MINT</t>
  </si>
  <si>
    <t>J1GJ247053</t>
  </si>
  <si>
    <t>QUINCE / WHITE / RIVER BLUE</t>
  </si>
  <si>
    <t>J1GK247081</t>
  </si>
  <si>
    <t xml:space="preserve">WAVE MUJIN 10(W) </t>
  </si>
  <si>
    <t>VIOLET INDIGO / NEO MINT / CITADEL</t>
  </si>
  <si>
    <t>J1GD220374</t>
  </si>
  <si>
    <t>WAVE RIDER 26</t>
  </si>
  <si>
    <t>WISTERIA / WHITE / CHINA BLUE</t>
  </si>
  <si>
    <t>J1GD220375</t>
  </si>
  <si>
    <t>SCORAL / VAPOR GRAY / FRENCHB</t>
  </si>
  <si>
    <t>J1GD222644</t>
  </si>
  <si>
    <t>GARNET ROSE / ROSE COPPER / PERSIMMON</t>
  </si>
  <si>
    <t>J1GD230221</t>
  </si>
  <si>
    <t>PBLUE / WHITE / H-V PINK</t>
  </si>
  <si>
    <t>J1GD230326</t>
  </si>
  <si>
    <t>SWHITE / NBLUE / CORAL REEF</t>
  </si>
  <si>
    <t>J1GD233521</t>
  </si>
  <si>
    <t>WAVE REBELLION FLASH</t>
  </si>
  <si>
    <t>WHITE / SILVER / 807 C</t>
  </si>
  <si>
    <t>J1GD238124</t>
  </si>
  <si>
    <t>WAVE REVOLT 3</t>
  </si>
  <si>
    <t>PBUD / VGRAY / PBLOSSOM</t>
  </si>
  <si>
    <t>J1GD244823</t>
  </si>
  <si>
    <t>J1GK227142</t>
  </si>
  <si>
    <t xml:space="preserve">WAVE DAICHI 7 </t>
  </si>
  <si>
    <t>PBLUE / H-VISPINK / PPUNCH</t>
  </si>
  <si>
    <t>U1GE216064</t>
  </si>
  <si>
    <t xml:space="preserve">WAVE DUEL 3 </t>
  </si>
  <si>
    <t>FIERY CORAL 2 / BLACK / WHITE</t>
  </si>
  <si>
    <t>D1GA245104</t>
  </si>
  <si>
    <t xml:space="preserve">MXR SPORT </t>
  </si>
  <si>
    <t>MIZUNO SNOW WHITE / PRISTINE / SILVER</t>
  </si>
  <si>
    <t>D1GA213206</t>
  </si>
  <si>
    <t xml:space="preserve">SKY MEDAL PREMIUM </t>
  </si>
  <si>
    <t>WHITE ONYX / LILAC MARBLE / SNOW WHITE</t>
  </si>
  <si>
    <t>D1GA331201</t>
  </si>
  <si>
    <t>WAVE RIDER 10</t>
  </si>
  <si>
    <t>WHITE / SILVCLUD / SUNSTRUCK</t>
  </si>
  <si>
    <t>D1GA332803</t>
  </si>
  <si>
    <t>WHITE / CABERNET / PRISTINE</t>
  </si>
  <si>
    <t>V1GA231211</t>
  </si>
  <si>
    <t>EBLUE / TECHNGREEN / LOLITE</t>
  </si>
  <si>
    <t>V1GA240096</t>
  </si>
  <si>
    <t>V1GC240025</t>
  </si>
  <si>
    <t>V1GC246020</t>
  </si>
  <si>
    <t xml:space="preserve">WAVE VOLTAGE 2(W) </t>
  </si>
  <si>
    <t>X1GB235010</t>
  </si>
  <si>
    <t>V1GA211736</t>
  </si>
  <si>
    <t>V1GA212038</t>
  </si>
  <si>
    <t>V1GA216538</t>
  </si>
  <si>
    <t>WHITE/ORION BLUE/MISTY BLUE</t>
  </si>
  <si>
    <t>V1GA217538</t>
  </si>
  <si>
    <t xml:space="preserve">THUNDER BLADE 3 MID </t>
  </si>
  <si>
    <t>V1GA231721</t>
  </si>
  <si>
    <t>V1GC237500</t>
  </si>
  <si>
    <t>X1GA200002</t>
  </si>
  <si>
    <t>X1GA200020</t>
  </si>
  <si>
    <t>X1GA200046</t>
  </si>
  <si>
    <t>WHITE/SAFETY YELLOW/199C</t>
  </si>
  <si>
    <t>X1GA215002</t>
  </si>
  <si>
    <t>SKY CAPTAIN / GALAXY SILVER / VIOLET BLUE</t>
  </si>
  <si>
    <t>X1GA226022</t>
  </si>
  <si>
    <t>J1GC240301</t>
  </si>
  <si>
    <t>WHITE/ESTATE BLUE/MUGEN BLUE</t>
  </si>
  <si>
    <t>J1GC241051</t>
  </si>
  <si>
    <t>INDIA INK/NEO MINT</t>
  </si>
  <si>
    <t>J1GC246201</t>
  </si>
  <si>
    <t xml:space="preserve">WAVE RIDER 28 ( AMS )  </t>
  </si>
  <si>
    <t>MIZUNO IGNITION RED/SILVER/BLACK</t>
  </si>
  <si>
    <t>J1GC246301</t>
  </si>
  <si>
    <t>J1GC248154</t>
  </si>
  <si>
    <t>BLUE WING TEAL/NEO SILVER/RIVER BLUE</t>
  </si>
  <si>
    <t>J1GC254801</t>
  </si>
  <si>
    <t xml:space="preserve">WAVE EQUATE 9(M) </t>
  </si>
  <si>
    <t>INDIA INK/WHITE/NEO MINT</t>
  </si>
  <si>
    <t>J1GD240327</t>
  </si>
  <si>
    <t>PURPLE IMPRESSION/WHITE/INDIA INK</t>
  </si>
  <si>
    <t>J1GD243221</t>
  </si>
  <si>
    <t xml:space="preserve">WAVE RIDER TT 2 </t>
  </si>
  <si>
    <t>PARISIAN BLUE/PLEIN AIR/RIVER BLUE</t>
  </si>
  <si>
    <t>J1GD244871</t>
  </si>
  <si>
    <t>ESTATE BLUE/RIVER BLUE/GLACIER LAKE</t>
  </si>
  <si>
    <t>J1GD248174</t>
  </si>
  <si>
    <t>J1GJ225901</t>
  </si>
  <si>
    <t>BLACK / MGRAY / DSHADOW</t>
  </si>
  <si>
    <t>J1GJ247151</t>
  </si>
  <si>
    <t>ESTATE BLUE / APRICOT / SPICY ORANGE</t>
  </si>
  <si>
    <t>J1GJ257102</t>
  </si>
  <si>
    <t>REFLEX BLUE C / WHITE / GREEN GECK</t>
  </si>
  <si>
    <t>J1GK247083</t>
  </si>
  <si>
    <t>BLUE RADIANCE / WHITE / BLUE PACE</t>
  </si>
  <si>
    <t>J1GK247173</t>
  </si>
  <si>
    <t>DUSTY JADE GREEN / WHITE / RIVER BLUE</t>
  </si>
  <si>
    <t>K1GC241602</t>
  </si>
  <si>
    <t>BLACK / SILVER / EBONY</t>
  </si>
  <si>
    <t>U1GD253303</t>
  </si>
  <si>
    <t xml:space="preserve">WAVE REBELLION PRO 3(U) </t>
  </si>
  <si>
    <t>MIZIGNITIONRED / WHITE / BASEBALL BLUE</t>
  </si>
  <si>
    <t>J1GC220251</t>
  </si>
  <si>
    <t>WAVE SKY 6</t>
  </si>
  <si>
    <t>IRONGATE / NIMBUS CLOUD / SOLEIL</t>
  </si>
  <si>
    <t>J1GD213001</t>
  </si>
  <si>
    <t xml:space="preserve">WAVE SHADOW 5 </t>
  </si>
  <si>
    <t>NEON FLAME / WHITE / BLUE BLIZZARD</t>
  </si>
  <si>
    <t>J1GD220271</t>
  </si>
  <si>
    <t>IRONGATE / NIMBUS CLOUD / 807 C</t>
  </si>
  <si>
    <t>J1GD220328</t>
  </si>
  <si>
    <t>MOUNTAIN SPRING / WHITE / FLAX</t>
  </si>
  <si>
    <t>J1GD220902</t>
  </si>
  <si>
    <t xml:space="preserve">WAVE SKYRISE 3 </t>
  </si>
  <si>
    <t>PINK PEACOCK / WHITE / ALGIERS BLUE</t>
  </si>
  <si>
    <t>J1GD220944</t>
  </si>
  <si>
    <t>BLACK / ROSE COPPER / NIMBUS CLOUD</t>
  </si>
  <si>
    <t>J1GD221071</t>
  </si>
  <si>
    <t>ANTSAND / WHITE / LIGHTORANGE</t>
  </si>
  <si>
    <t>J1GD221805</t>
  </si>
  <si>
    <t>NEON FLAME / SILVER / NEO LIME</t>
  </si>
  <si>
    <t>J1GD230321</t>
  </si>
  <si>
    <t>J1GD231821</t>
  </si>
  <si>
    <t>MAUI BLUE / WHITE / 807 C</t>
  </si>
  <si>
    <t>D1GA243005</t>
  </si>
  <si>
    <t>VINTAGE KHAKI / VULCAN / BISTRO GREEN</t>
  </si>
  <si>
    <t>D1GA243109</t>
  </si>
  <si>
    <t xml:space="preserve">WAVE RIDER 10(U) </t>
  </si>
  <si>
    <t>AGAVEGREEN / BLACKSAND / METALLICG</t>
  </si>
  <si>
    <t>D1GA222501</t>
  </si>
  <si>
    <t>WHITE ONYX / TOTAL ECLIPSE / GREEN TEA</t>
  </si>
  <si>
    <t>S I Z E   E U R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</si>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</sst>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6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5" fillId="0" borderId="0"/>
    <xf numFmtId="0" fontId="1" fillId="0" borderId="0"/>
    <xf numFmtId="0" fontId="29" fillId="0" borderId="0"/>
  </cellStyleXfs>
  <cellXfs count="37">
    <xf numFmtId="0" fontId="0" fillId="0" borderId="0" xfId="0"/>
    <xf numFmtId="49" fontId="22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166" fontId="22" fillId="33" borderId="10" xfId="69" applyNumberFormat="1" applyFont="1" applyFill="1" applyBorder="1" applyAlignment="1">
      <alignment horizontal="center" vertical="center"/>
    </xf>
    <xf numFmtId="166" fontId="22" fillId="0" borderId="0" xfId="70" applyNumberFormat="1" applyFont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166" fontId="22" fillId="33" borderId="10" xfId="70" applyNumberFormat="1" applyFont="1" applyFill="1" applyBorder="1" applyAlignment="1">
      <alignment horizontal="center" vertical="center"/>
    </xf>
    <xf numFmtId="9" fontId="28" fillId="33" borderId="10" xfId="43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66" fontId="22" fillId="0" borderId="11" xfId="0" applyNumberFormat="1" applyFont="1" applyBorder="1" applyAlignment="1">
      <alignment horizontal="center" vertical="center"/>
    </xf>
    <xf numFmtId="166" fontId="27" fillId="33" borderId="0" xfId="0" applyNumberFormat="1" applyFont="1" applyFill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2" fillId="0" borderId="10" xfId="0" applyFont="1" applyBorder="1"/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horizontal="center" vertical="center"/>
    </xf>
    <xf numFmtId="166" fontId="22" fillId="33" borderId="0" xfId="43" applyNumberFormat="1" applyFont="1" applyFill="1" applyBorder="1" applyAlignment="1">
      <alignment horizontal="center" vertical="center" wrapText="1"/>
    </xf>
    <xf numFmtId="9" fontId="22" fillId="33" borderId="0" xfId="43" applyFont="1" applyFill="1" applyBorder="1" applyAlignment="1">
      <alignment horizontal="center" vertical="center" wrapText="1"/>
    </xf>
    <xf numFmtId="166" fontId="27" fillId="33" borderId="0" xfId="0" applyNumberFormat="1" applyFont="1" applyFill="1" applyAlignment="1">
      <alignment vertical="center" wrapText="1"/>
    </xf>
    <xf numFmtId="166" fontId="27" fillId="34" borderId="10" xfId="69" applyNumberFormat="1" applyFont="1" applyFill="1" applyBorder="1" applyAlignment="1">
      <alignment horizontal="center" vertical="center"/>
    </xf>
    <xf numFmtId="165" fontId="22" fillId="35" borderId="12" xfId="0" applyNumberFormat="1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7" fillId="35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/>
    </xf>
    <xf numFmtId="0" fontId="24" fillId="35" borderId="14" xfId="0" applyFont="1" applyFill="1" applyBorder="1" applyAlignment="1">
      <alignment horizontal="center" vertical="center"/>
    </xf>
    <xf numFmtId="0" fontId="24" fillId="35" borderId="15" xfId="0" applyFont="1" applyFill="1" applyBorder="1" applyAlignment="1">
      <alignment horizontal="center" vertical="center"/>
    </xf>
    <xf numFmtId="166" fontId="27" fillId="33" borderId="0" xfId="0" applyNumberFormat="1" applyFont="1" applyFill="1" applyAlignment="1">
      <alignment horizontal="center" vertical="center" wrapText="1"/>
    </xf>
  </cellXfs>
  <cellStyles count="7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9" builtinId="4"/>
    <cellStyle name="Explanatory Text" xfId="16" builtinId="53" customBuiltin="1"/>
    <cellStyle name="Followed Hyperlink" xfId="68" builtinId="9" hidden="1"/>
    <cellStyle name="Followed Hyperlink" xfId="66" builtinId="9" hidden="1"/>
    <cellStyle name="Followed Hyperlink" xfId="54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58" builtinId="9" hidden="1"/>
    <cellStyle name="Followed Hyperlink" xfId="50" builtinId="9" hidden="1"/>
    <cellStyle name="Followed Hyperlink" xfId="52" builtinId="9" hidden="1"/>
    <cellStyle name="Followed Hyperlink" xfId="48" builtinId="9" hidden="1"/>
    <cellStyle name="Followed Hyperlink" xfId="4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47" builtinId="8" hidden="1"/>
    <cellStyle name="Hyperlink" xfId="49" builtinId="8" hidden="1"/>
    <cellStyle name="Hyperlink" xfId="4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 2" xfId="72"/>
    <cellStyle name="Normalny 2" xfId="71"/>
    <cellStyle name="Note" xfId="15" builtinId="10" customBuiltin="1"/>
    <cellStyle name="Output" xfId="10" builtinId="21" customBuiltin="1"/>
    <cellStyle name="Percent" xfId="43" builtinId="5"/>
    <cellStyle name="Standaard_Blad1" xfId="70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21" Type="http://schemas.openxmlformats.org/officeDocument/2006/relationships/image" Target="../media/image21.jpeg"/><Relationship Id="rId63" Type="http://schemas.openxmlformats.org/officeDocument/2006/relationships/image" Target="../media/image63.jpeg"/><Relationship Id="rId159" Type="http://schemas.openxmlformats.org/officeDocument/2006/relationships/image" Target="../media/image159.jpeg"/><Relationship Id="rId324" Type="http://schemas.openxmlformats.org/officeDocument/2006/relationships/image" Target="../media/image324.jpeg"/><Relationship Id="rId366" Type="http://schemas.openxmlformats.org/officeDocument/2006/relationships/image" Target="../media/image366.jpeg"/><Relationship Id="rId170" Type="http://schemas.openxmlformats.org/officeDocument/2006/relationships/image" Target="../media/image170.jpeg"/><Relationship Id="rId226" Type="http://schemas.openxmlformats.org/officeDocument/2006/relationships/image" Target="../media/image226.jpeg"/><Relationship Id="rId433" Type="http://schemas.openxmlformats.org/officeDocument/2006/relationships/image" Target="../media/image433.jpeg"/><Relationship Id="rId268" Type="http://schemas.openxmlformats.org/officeDocument/2006/relationships/image" Target="../media/image268.jpeg"/><Relationship Id="rId475" Type="http://schemas.openxmlformats.org/officeDocument/2006/relationships/image" Target="../media/image475.jpeg"/><Relationship Id="rId32" Type="http://schemas.openxmlformats.org/officeDocument/2006/relationships/image" Target="../media/image32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335" Type="http://schemas.openxmlformats.org/officeDocument/2006/relationships/image" Target="../media/image335.jpeg"/><Relationship Id="rId377" Type="http://schemas.openxmlformats.org/officeDocument/2006/relationships/image" Target="../media/image377.jpeg"/><Relationship Id="rId500" Type="http://schemas.openxmlformats.org/officeDocument/2006/relationships/image" Target="../media/image500.jpeg"/><Relationship Id="rId5" Type="http://schemas.openxmlformats.org/officeDocument/2006/relationships/image" Target="../media/image5.jpeg"/><Relationship Id="rId181" Type="http://schemas.openxmlformats.org/officeDocument/2006/relationships/image" Target="../media/image181.jpeg"/><Relationship Id="rId237" Type="http://schemas.openxmlformats.org/officeDocument/2006/relationships/image" Target="../media/image237.jpeg"/><Relationship Id="rId402" Type="http://schemas.openxmlformats.org/officeDocument/2006/relationships/image" Target="../media/image402.jpeg"/><Relationship Id="rId279" Type="http://schemas.openxmlformats.org/officeDocument/2006/relationships/image" Target="../media/image279.jpeg"/><Relationship Id="rId444" Type="http://schemas.openxmlformats.org/officeDocument/2006/relationships/image" Target="../media/image444.jpeg"/><Relationship Id="rId486" Type="http://schemas.openxmlformats.org/officeDocument/2006/relationships/image" Target="../media/image486.jpeg"/><Relationship Id="rId43" Type="http://schemas.openxmlformats.org/officeDocument/2006/relationships/image" Target="../media/image43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304" Type="http://schemas.openxmlformats.org/officeDocument/2006/relationships/image" Target="../media/image304.jpeg"/><Relationship Id="rId346" Type="http://schemas.openxmlformats.org/officeDocument/2006/relationships/image" Target="../media/image346.jpeg"/><Relationship Id="rId388" Type="http://schemas.openxmlformats.org/officeDocument/2006/relationships/image" Target="../media/image388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413" Type="http://schemas.openxmlformats.org/officeDocument/2006/relationships/image" Target="../media/image413.jpeg"/><Relationship Id="rId248" Type="http://schemas.openxmlformats.org/officeDocument/2006/relationships/image" Target="../media/image248.jpeg"/><Relationship Id="rId455" Type="http://schemas.openxmlformats.org/officeDocument/2006/relationships/image" Target="../media/image455.jpeg"/><Relationship Id="rId497" Type="http://schemas.openxmlformats.org/officeDocument/2006/relationships/image" Target="../media/image497.jpeg"/><Relationship Id="rId12" Type="http://schemas.openxmlformats.org/officeDocument/2006/relationships/image" Target="../media/image12.jpeg"/><Relationship Id="rId108" Type="http://schemas.openxmlformats.org/officeDocument/2006/relationships/image" Target="../media/image108.jpeg"/><Relationship Id="rId315" Type="http://schemas.openxmlformats.org/officeDocument/2006/relationships/image" Target="../media/image315.jpeg"/><Relationship Id="rId357" Type="http://schemas.openxmlformats.org/officeDocument/2006/relationships/image" Target="../media/image357.jpeg"/><Relationship Id="rId54" Type="http://schemas.openxmlformats.org/officeDocument/2006/relationships/image" Target="../media/image54.jpeg"/><Relationship Id="rId96" Type="http://schemas.openxmlformats.org/officeDocument/2006/relationships/image" Target="../media/image96.jpeg"/><Relationship Id="rId161" Type="http://schemas.openxmlformats.org/officeDocument/2006/relationships/image" Target="../media/image161.jpeg"/><Relationship Id="rId217" Type="http://schemas.openxmlformats.org/officeDocument/2006/relationships/image" Target="../media/image217.jpeg"/><Relationship Id="rId399" Type="http://schemas.openxmlformats.org/officeDocument/2006/relationships/image" Target="../media/image399.jpeg"/><Relationship Id="rId259" Type="http://schemas.openxmlformats.org/officeDocument/2006/relationships/image" Target="../media/image259.jpeg"/><Relationship Id="rId424" Type="http://schemas.openxmlformats.org/officeDocument/2006/relationships/image" Target="../media/image424.jpeg"/><Relationship Id="rId466" Type="http://schemas.openxmlformats.org/officeDocument/2006/relationships/image" Target="../media/image466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326" Type="http://schemas.openxmlformats.org/officeDocument/2006/relationships/image" Target="../media/image326.jpeg"/><Relationship Id="rId65" Type="http://schemas.openxmlformats.org/officeDocument/2006/relationships/image" Target="../media/image65.jpeg"/><Relationship Id="rId130" Type="http://schemas.openxmlformats.org/officeDocument/2006/relationships/image" Target="../media/image130.jpeg"/><Relationship Id="rId368" Type="http://schemas.openxmlformats.org/officeDocument/2006/relationships/image" Target="../media/image368.jpeg"/><Relationship Id="rId172" Type="http://schemas.openxmlformats.org/officeDocument/2006/relationships/image" Target="../media/image172.jpeg"/><Relationship Id="rId228" Type="http://schemas.openxmlformats.org/officeDocument/2006/relationships/image" Target="../media/image228.jpeg"/><Relationship Id="rId435" Type="http://schemas.openxmlformats.org/officeDocument/2006/relationships/image" Target="../media/image435.jpeg"/><Relationship Id="rId477" Type="http://schemas.openxmlformats.org/officeDocument/2006/relationships/image" Target="../media/image477.jpeg"/><Relationship Id="rId281" Type="http://schemas.openxmlformats.org/officeDocument/2006/relationships/image" Target="../media/image281.jpeg"/><Relationship Id="rId337" Type="http://schemas.openxmlformats.org/officeDocument/2006/relationships/image" Target="../media/image337.jpeg"/><Relationship Id="rId502" Type="http://schemas.openxmlformats.org/officeDocument/2006/relationships/image" Target="../media/image502.jpeg"/><Relationship Id="rId34" Type="http://schemas.openxmlformats.org/officeDocument/2006/relationships/image" Target="../media/image34.jpeg"/><Relationship Id="rId76" Type="http://schemas.openxmlformats.org/officeDocument/2006/relationships/image" Target="../media/image76.jpeg"/><Relationship Id="rId141" Type="http://schemas.openxmlformats.org/officeDocument/2006/relationships/image" Target="../media/image141.jpeg"/><Relationship Id="rId379" Type="http://schemas.openxmlformats.org/officeDocument/2006/relationships/image" Target="../media/image379.jpeg"/><Relationship Id="rId7" Type="http://schemas.openxmlformats.org/officeDocument/2006/relationships/image" Target="../media/image7.jpeg"/><Relationship Id="rId183" Type="http://schemas.openxmlformats.org/officeDocument/2006/relationships/image" Target="../media/image183.jpeg"/><Relationship Id="rId239" Type="http://schemas.openxmlformats.org/officeDocument/2006/relationships/image" Target="../media/image239.jpeg"/><Relationship Id="rId390" Type="http://schemas.openxmlformats.org/officeDocument/2006/relationships/image" Target="../media/image390.jpeg"/><Relationship Id="rId404" Type="http://schemas.openxmlformats.org/officeDocument/2006/relationships/image" Target="../media/image404.jpeg"/><Relationship Id="rId446" Type="http://schemas.openxmlformats.org/officeDocument/2006/relationships/image" Target="../media/image446.jpeg"/><Relationship Id="rId250" Type="http://schemas.openxmlformats.org/officeDocument/2006/relationships/image" Target="../media/image250.jpeg"/><Relationship Id="rId292" Type="http://schemas.openxmlformats.org/officeDocument/2006/relationships/image" Target="../media/image292.jpeg"/><Relationship Id="rId306" Type="http://schemas.openxmlformats.org/officeDocument/2006/relationships/image" Target="../media/image306.jpeg"/><Relationship Id="rId488" Type="http://schemas.openxmlformats.org/officeDocument/2006/relationships/image" Target="../media/image488.jpeg"/><Relationship Id="rId45" Type="http://schemas.openxmlformats.org/officeDocument/2006/relationships/image" Target="../media/image45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348" Type="http://schemas.openxmlformats.org/officeDocument/2006/relationships/image" Target="../media/image348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380" Type="http://schemas.openxmlformats.org/officeDocument/2006/relationships/image" Target="../media/image380.jpeg"/><Relationship Id="rId415" Type="http://schemas.openxmlformats.org/officeDocument/2006/relationships/image" Target="../media/image415.jpeg"/><Relationship Id="rId436" Type="http://schemas.openxmlformats.org/officeDocument/2006/relationships/image" Target="../media/image436.jpeg"/><Relationship Id="rId457" Type="http://schemas.openxmlformats.org/officeDocument/2006/relationships/image" Target="../media/image457.jpeg"/><Relationship Id="rId240" Type="http://schemas.openxmlformats.org/officeDocument/2006/relationships/image" Target="../media/image240.jpeg"/><Relationship Id="rId261" Type="http://schemas.openxmlformats.org/officeDocument/2006/relationships/image" Target="../media/image261.jpeg"/><Relationship Id="rId478" Type="http://schemas.openxmlformats.org/officeDocument/2006/relationships/image" Target="../media/image478.jpeg"/><Relationship Id="rId499" Type="http://schemas.openxmlformats.org/officeDocument/2006/relationships/image" Target="../media/image499.jpeg"/><Relationship Id="rId14" Type="http://schemas.openxmlformats.org/officeDocument/2006/relationships/image" Target="../media/image14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282" Type="http://schemas.openxmlformats.org/officeDocument/2006/relationships/image" Target="../media/image282.jpeg"/><Relationship Id="rId317" Type="http://schemas.openxmlformats.org/officeDocument/2006/relationships/image" Target="../media/image317.jpeg"/><Relationship Id="rId338" Type="http://schemas.openxmlformats.org/officeDocument/2006/relationships/image" Target="../media/image338.jpeg"/><Relationship Id="rId359" Type="http://schemas.openxmlformats.org/officeDocument/2006/relationships/image" Target="../media/image359.jpeg"/><Relationship Id="rId503" Type="http://schemas.openxmlformats.org/officeDocument/2006/relationships/image" Target="../media/image503.jpeg"/><Relationship Id="rId8" Type="http://schemas.openxmlformats.org/officeDocument/2006/relationships/image" Target="../media/image8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219" Type="http://schemas.openxmlformats.org/officeDocument/2006/relationships/image" Target="../media/image219.jpeg"/><Relationship Id="rId370" Type="http://schemas.openxmlformats.org/officeDocument/2006/relationships/image" Target="../media/image370.jpeg"/><Relationship Id="rId391" Type="http://schemas.openxmlformats.org/officeDocument/2006/relationships/image" Target="../media/image391.jpeg"/><Relationship Id="rId405" Type="http://schemas.openxmlformats.org/officeDocument/2006/relationships/image" Target="../media/image405.jpeg"/><Relationship Id="rId426" Type="http://schemas.openxmlformats.org/officeDocument/2006/relationships/image" Target="../media/image426.jpeg"/><Relationship Id="rId447" Type="http://schemas.openxmlformats.org/officeDocument/2006/relationships/image" Target="../media/image447.jpeg"/><Relationship Id="rId230" Type="http://schemas.openxmlformats.org/officeDocument/2006/relationships/image" Target="../media/image230.jpeg"/><Relationship Id="rId251" Type="http://schemas.openxmlformats.org/officeDocument/2006/relationships/image" Target="../media/image251.jpeg"/><Relationship Id="rId468" Type="http://schemas.openxmlformats.org/officeDocument/2006/relationships/image" Target="../media/image468.jpeg"/><Relationship Id="rId489" Type="http://schemas.openxmlformats.org/officeDocument/2006/relationships/image" Target="../media/image489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307" Type="http://schemas.openxmlformats.org/officeDocument/2006/relationships/image" Target="../media/image307.jpeg"/><Relationship Id="rId328" Type="http://schemas.openxmlformats.org/officeDocument/2006/relationships/image" Target="../media/image328.jpeg"/><Relationship Id="rId349" Type="http://schemas.openxmlformats.org/officeDocument/2006/relationships/image" Target="../media/image349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360" Type="http://schemas.openxmlformats.org/officeDocument/2006/relationships/image" Target="../media/image360.jpeg"/><Relationship Id="rId381" Type="http://schemas.openxmlformats.org/officeDocument/2006/relationships/image" Target="../media/image381.jpeg"/><Relationship Id="rId416" Type="http://schemas.openxmlformats.org/officeDocument/2006/relationships/image" Target="../media/image416.jpeg"/><Relationship Id="rId220" Type="http://schemas.openxmlformats.org/officeDocument/2006/relationships/image" Target="../media/image220.jpeg"/><Relationship Id="rId241" Type="http://schemas.openxmlformats.org/officeDocument/2006/relationships/image" Target="../media/image241.jpeg"/><Relationship Id="rId437" Type="http://schemas.openxmlformats.org/officeDocument/2006/relationships/image" Target="../media/image437.jpeg"/><Relationship Id="rId458" Type="http://schemas.openxmlformats.org/officeDocument/2006/relationships/image" Target="../media/image458.jpeg"/><Relationship Id="rId479" Type="http://schemas.openxmlformats.org/officeDocument/2006/relationships/image" Target="../media/image4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262" Type="http://schemas.openxmlformats.org/officeDocument/2006/relationships/image" Target="../media/image262.jpeg"/><Relationship Id="rId283" Type="http://schemas.openxmlformats.org/officeDocument/2006/relationships/image" Target="../media/image283.jpeg"/><Relationship Id="rId318" Type="http://schemas.openxmlformats.org/officeDocument/2006/relationships/image" Target="../media/image318.jpeg"/><Relationship Id="rId339" Type="http://schemas.openxmlformats.org/officeDocument/2006/relationships/image" Target="../media/image339.jpeg"/><Relationship Id="rId490" Type="http://schemas.openxmlformats.org/officeDocument/2006/relationships/image" Target="../media/image490.jpeg"/><Relationship Id="rId504" Type="http://schemas.openxmlformats.org/officeDocument/2006/relationships/image" Target="../media/image504.jpeg"/><Relationship Id="rId78" Type="http://schemas.openxmlformats.org/officeDocument/2006/relationships/image" Target="../media/image78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64" Type="http://schemas.openxmlformats.org/officeDocument/2006/relationships/image" Target="../media/image164.jpeg"/><Relationship Id="rId185" Type="http://schemas.openxmlformats.org/officeDocument/2006/relationships/image" Target="../media/image185.jpeg"/><Relationship Id="rId350" Type="http://schemas.openxmlformats.org/officeDocument/2006/relationships/image" Target="../media/image350.jpeg"/><Relationship Id="rId371" Type="http://schemas.openxmlformats.org/officeDocument/2006/relationships/image" Target="../media/image371.jpeg"/><Relationship Id="rId406" Type="http://schemas.openxmlformats.org/officeDocument/2006/relationships/image" Target="../media/image406.jpeg"/><Relationship Id="rId9" Type="http://schemas.openxmlformats.org/officeDocument/2006/relationships/image" Target="../media/image9.jpeg"/><Relationship Id="rId210" Type="http://schemas.openxmlformats.org/officeDocument/2006/relationships/image" Target="../media/image210.jpeg"/><Relationship Id="rId392" Type="http://schemas.openxmlformats.org/officeDocument/2006/relationships/image" Target="../media/image392.jpeg"/><Relationship Id="rId427" Type="http://schemas.openxmlformats.org/officeDocument/2006/relationships/image" Target="../media/image427.jpeg"/><Relationship Id="rId448" Type="http://schemas.openxmlformats.org/officeDocument/2006/relationships/image" Target="../media/image448.jpeg"/><Relationship Id="rId469" Type="http://schemas.openxmlformats.org/officeDocument/2006/relationships/image" Target="../media/image469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308" Type="http://schemas.openxmlformats.org/officeDocument/2006/relationships/image" Target="../media/image308.jpeg"/><Relationship Id="rId329" Type="http://schemas.openxmlformats.org/officeDocument/2006/relationships/image" Target="../media/image329.jpeg"/><Relationship Id="rId480" Type="http://schemas.openxmlformats.org/officeDocument/2006/relationships/image" Target="../media/image480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340" Type="http://schemas.openxmlformats.org/officeDocument/2006/relationships/image" Target="../media/image340.jpeg"/><Relationship Id="rId361" Type="http://schemas.openxmlformats.org/officeDocument/2006/relationships/image" Target="../media/image361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382" Type="http://schemas.openxmlformats.org/officeDocument/2006/relationships/image" Target="../media/image382.jpeg"/><Relationship Id="rId417" Type="http://schemas.openxmlformats.org/officeDocument/2006/relationships/image" Target="../media/image417.jpeg"/><Relationship Id="rId438" Type="http://schemas.openxmlformats.org/officeDocument/2006/relationships/image" Target="../media/image438.jpeg"/><Relationship Id="rId459" Type="http://schemas.openxmlformats.org/officeDocument/2006/relationships/image" Target="../media/image459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19" Type="http://schemas.openxmlformats.org/officeDocument/2006/relationships/image" Target="../media/image319.jpeg"/><Relationship Id="rId470" Type="http://schemas.openxmlformats.org/officeDocument/2006/relationships/image" Target="../media/image470.jpeg"/><Relationship Id="rId491" Type="http://schemas.openxmlformats.org/officeDocument/2006/relationships/image" Target="../media/image491.jpeg"/><Relationship Id="rId505" Type="http://schemas.openxmlformats.org/officeDocument/2006/relationships/image" Target="../media/image505.pn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330" Type="http://schemas.openxmlformats.org/officeDocument/2006/relationships/image" Target="../media/image330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351" Type="http://schemas.openxmlformats.org/officeDocument/2006/relationships/image" Target="../media/image351.jpeg"/><Relationship Id="rId372" Type="http://schemas.openxmlformats.org/officeDocument/2006/relationships/image" Target="../media/image372.jpeg"/><Relationship Id="rId393" Type="http://schemas.openxmlformats.org/officeDocument/2006/relationships/image" Target="../media/image393.jpeg"/><Relationship Id="rId407" Type="http://schemas.openxmlformats.org/officeDocument/2006/relationships/image" Target="../media/image407.jpeg"/><Relationship Id="rId428" Type="http://schemas.openxmlformats.org/officeDocument/2006/relationships/image" Target="../media/image428.jpeg"/><Relationship Id="rId449" Type="http://schemas.openxmlformats.org/officeDocument/2006/relationships/image" Target="../media/image449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309" Type="http://schemas.openxmlformats.org/officeDocument/2006/relationships/image" Target="../media/image309.jpeg"/><Relationship Id="rId460" Type="http://schemas.openxmlformats.org/officeDocument/2006/relationships/image" Target="../media/image460.jpeg"/><Relationship Id="rId481" Type="http://schemas.openxmlformats.org/officeDocument/2006/relationships/image" Target="../media/image481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320" Type="http://schemas.openxmlformats.org/officeDocument/2006/relationships/image" Target="../media/image320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341" Type="http://schemas.openxmlformats.org/officeDocument/2006/relationships/image" Target="../media/image341.jpeg"/><Relationship Id="rId362" Type="http://schemas.openxmlformats.org/officeDocument/2006/relationships/image" Target="../media/image362.jpeg"/><Relationship Id="rId383" Type="http://schemas.openxmlformats.org/officeDocument/2006/relationships/image" Target="../media/image383.jpeg"/><Relationship Id="rId418" Type="http://schemas.openxmlformats.org/officeDocument/2006/relationships/image" Target="../media/image418.jpeg"/><Relationship Id="rId439" Type="http://schemas.openxmlformats.org/officeDocument/2006/relationships/image" Target="../media/image439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450" Type="http://schemas.openxmlformats.org/officeDocument/2006/relationships/image" Target="../media/image450.jpeg"/><Relationship Id="rId471" Type="http://schemas.openxmlformats.org/officeDocument/2006/relationships/image" Target="../media/image471.jpeg"/><Relationship Id="rId506" Type="http://schemas.openxmlformats.org/officeDocument/2006/relationships/image" Target="../media/image506.pn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310" Type="http://schemas.openxmlformats.org/officeDocument/2006/relationships/image" Target="../media/image310.jpeg"/><Relationship Id="rId492" Type="http://schemas.openxmlformats.org/officeDocument/2006/relationships/image" Target="../media/image492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331" Type="http://schemas.openxmlformats.org/officeDocument/2006/relationships/image" Target="../media/image331.jpeg"/><Relationship Id="rId352" Type="http://schemas.openxmlformats.org/officeDocument/2006/relationships/image" Target="../media/image352.jpeg"/><Relationship Id="rId373" Type="http://schemas.openxmlformats.org/officeDocument/2006/relationships/image" Target="../media/image373.jpeg"/><Relationship Id="rId394" Type="http://schemas.openxmlformats.org/officeDocument/2006/relationships/image" Target="../media/image394.jpeg"/><Relationship Id="rId408" Type="http://schemas.openxmlformats.org/officeDocument/2006/relationships/image" Target="../media/image408.jpeg"/><Relationship Id="rId429" Type="http://schemas.openxmlformats.org/officeDocument/2006/relationships/image" Target="../media/image429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440" Type="http://schemas.openxmlformats.org/officeDocument/2006/relationships/image" Target="../media/image440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461" Type="http://schemas.openxmlformats.org/officeDocument/2006/relationships/image" Target="../media/image461.jpeg"/><Relationship Id="rId482" Type="http://schemas.openxmlformats.org/officeDocument/2006/relationships/image" Target="../media/image482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321" Type="http://schemas.openxmlformats.org/officeDocument/2006/relationships/image" Target="../media/image321.jpeg"/><Relationship Id="rId342" Type="http://schemas.openxmlformats.org/officeDocument/2006/relationships/image" Target="../media/image342.jpeg"/><Relationship Id="rId363" Type="http://schemas.openxmlformats.org/officeDocument/2006/relationships/image" Target="../media/image363.jpeg"/><Relationship Id="rId384" Type="http://schemas.openxmlformats.org/officeDocument/2006/relationships/image" Target="../media/image384.jpeg"/><Relationship Id="rId419" Type="http://schemas.openxmlformats.org/officeDocument/2006/relationships/image" Target="../media/image419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430" Type="http://schemas.openxmlformats.org/officeDocument/2006/relationships/image" Target="../media/image430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451" Type="http://schemas.openxmlformats.org/officeDocument/2006/relationships/image" Target="../media/image451.jpeg"/><Relationship Id="rId472" Type="http://schemas.openxmlformats.org/officeDocument/2006/relationships/image" Target="../media/image472.jpeg"/><Relationship Id="rId493" Type="http://schemas.openxmlformats.org/officeDocument/2006/relationships/image" Target="../media/image493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311" Type="http://schemas.openxmlformats.org/officeDocument/2006/relationships/image" Target="../media/image311.jpeg"/><Relationship Id="rId332" Type="http://schemas.openxmlformats.org/officeDocument/2006/relationships/image" Target="../media/image332.jpeg"/><Relationship Id="rId353" Type="http://schemas.openxmlformats.org/officeDocument/2006/relationships/image" Target="../media/image353.jpeg"/><Relationship Id="rId374" Type="http://schemas.openxmlformats.org/officeDocument/2006/relationships/image" Target="../media/image374.jpeg"/><Relationship Id="rId395" Type="http://schemas.openxmlformats.org/officeDocument/2006/relationships/image" Target="../media/image395.jpeg"/><Relationship Id="rId409" Type="http://schemas.openxmlformats.org/officeDocument/2006/relationships/image" Target="../media/image409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420" Type="http://schemas.openxmlformats.org/officeDocument/2006/relationships/image" Target="../media/image420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297" Type="http://schemas.openxmlformats.org/officeDocument/2006/relationships/image" Target="../media/image297.jpeg"/><Relationship Id="rId441" Type="http://schemas.openxmlformats.org/officeDocument/2006/relationships/image" Target="../media/image441.jpeg"/><Relationship Id="rId462" Type="http://schemas.openxmlformats.org/officeDocument/2006/relationships/image" Target="../media/image462.jpeg"/><Relationship Id="rId483" Type="http://schemas.openxmlformats.org/officeDocument/2006/relationships/image" Target="../media/image483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301" Type="http://schemas.openxmlformats.org/officeDocument/2006/relationships/image" Target="../media/image301.jpeg"/><Relationship Id="rId322" Type="http://schemas.openxmlformats.org/officeDocument/2006/relationships/image" Target="../media/image322.jpeg"/><Relationship Id="rId343" Type="http://schemas.openxmlformats.org/officeDocument/2006/relationships/image" Target="../media/image343.jpeg"/><Relationship Id="rId364" Type="http://schemas.openxmlformats.org/officeDocument/2006/relationships/image" Target="../media/image364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385" Type="http://schemas.openxmlformats.org/officeDocument/2006/relationships/image" Target="../media/image385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5" Type="http://schemas.openxmlformats.org/officeDocument/2006/relationships/image" Target="../media/image245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410" Type="http://schemas.openxmlformats.org/officeDocument/2006/relationships/image" Target="../media/image410.jpeg"/><Relationship Id="rId431" Type="http://schemas.openxmlformats.org/officeDocument/2006/relationships/image" Target="../media/image431.jpeg"/><Relationship Id="rId452" Type="http://schemas.openxmlformats.org/officeDocument/2006/relationships/image" Target="../media/image452.jpeg"/><Relationship Id="rId473" Type="http://schemas.openxmlformats.org/officeDocument/2006/relationships/image" Target="../media/image473.jpeg"/><Relationship Id="rId494" Type="http://schemas.openxmlformats.org/officeDocument/2006/relationships/image" Target="../media/image494.jpeg"/><Relationship Id="rId30" Type="http://schemas.openxmlformats.org/officeDocument/2006/relationships/image" Target="../media/image3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312" Type="http://schemas.openxmlformats.org/officeDocument/2006/relationships/image" Target="../media/image312.jpeg"/><Relationship Id="rId333" Type="http://schemas.openxmlformats.org/officeDocument/2006/relationships/image" Target="../media/image333.jpeg"/><Relationship Id="rId354" Type="http://schemas.openxmlformats.org/officeDocument/2006/relationships/image" Target="../media/image354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189" Type="http://schemas.openxmlformats.org/officeDocument/2006/relationships/image" Target="../media/image189.jpeg"/><Relationship Id="rId375" Type="http://schemas.openxmlformats.org/officeDocument/2006/relationships/image" Target="../media/image375.jpeg"/><Relationship Id="rId396" Type="http://schemas.openxmlformats.org/officeDocument/2006/relationships/image" Target="../media/image396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5" Type="http://schemas.openxmlformats.org/officeDocument/2006/relationships/image" Target="../media/image235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400" Type="http://schemas.openxmlformats.org/officeDocument/2006/relationships/image" Target="../media/image400.jpeg"/><Relationship Id="rId421" Type="http://schemas.openxmlformats.org/officeDocument/2006/relationships/image" Target="../media/image421.jpeg"/><Relationship Id="rId442" Type="http://schemas.openxmlformats.org/officeDocument/2006/relationships/image" Target="../media/image442.jpeg"/><Relationship Id="rId463" Type="http://schemas.openxmlformats.org/officeDocument/2006/relationships/image" Target="../media/image463.jpeg"/><Relationship Id="rId484" Type="http://schemas.openxmlformats.org/officeDocument/2006/relationships/image" Target="../media/image484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302" Type="http://schemas.openxmlformats.org/officeDocument/2006/relationships/image" Target="../media/image302.jpeg"/><Relationship Id="rId323" Type="http://schemas.openxmlformats.org/officeDocument/2006/relationships/image" Target="../media/image323.jpeg"/><Relationship Id="rId344" Type="http://schemas.openxmlformats.org/officeDocument/2006/relationships/image" Target="../media/image344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179" Type="http://schemas.openxmlformats.org/officeDocument/2006/relationships/image" Target="../media/image179.jpeg"/><Relationship Id="rId365" Type="http://schemas.openxmlformats.org/officeDocument/2006/relationships/image" Target="../media/image365.jpeg"/><Relationship Id="rId386" Type="http://schemas.openxmlformats.org/officeDocument/2006/relationships/image" Target="../media/image386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5" Type="http://schemas.openxmlformats.org/officeDocument/2006/relationships/image" Target="../media/image225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Relationship Id="rId411" Type="http://schemas.openxmlformats.org/officeDocument/2006/relationships/image" Target="../media/image411.jpeg"/><Relationship Id="rId432" Type="http://schemas.openxmlformats.org/officeDocument/2006/relationships/image" Target="../media/image432.jpeg"/><Relationship Id="rId453" Type="http://schemas.openxmlformats.org/officeDocument/2006/relationships/image" Target="../media/image453.jpeg"/><Relationship Id="rId474" Type="http://schemas.openxmlformats.org/officeDocument/2006/relationships/image" Target="../media/image474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313" Type="http://schemas.openxmlformats.org/officeDocument/2006/relationships/image" Target="../media/image313.jpeg"/><Relationship Id="rId495" Type="http://schemas.openxmlformats.org/officeDocument/2006/relationships/image" Target="../media/image495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94" Type="http://schemas.openxmlformats.org/officeDocument/2006/relationships/image" Target="../media/image94.jpeg"/><Relationship Id="rId148" Type="http://schemas.openxmlformats.org/officeDocument/2006/relationships/image" Target="../media/image148.jpeg"/><Relationship Id="rId169" Type="http://schemas.openxmlformats.org/officeDocument/2006/relationships/image" Target="../media/image169.jpeg"/><Relationship Id="rId334" Type="http://schemas.openxmlformats.org/officeDocument/2006/relationships/image" Target="../media/image334.jpeg"/><Relationship Id="rId355" Type="http://schemas.openxmlformats.org/officeDocument/2006/relationships/image" Target="../media/image355.jpeg"/><Relationship Id="rId376" Type="http://schemas.openxmlformats.org/officeDocument/2006/relationships/image" Target="../media/image376.jpeg"/><Relationship Id="rId397" Type="http://schemas.openxmlformats.org/officeDocument/2006/relationships/image" Target="../media/image397.jpeg"/><Relationship Id="rId4" Type="http://schemas.openxmlformats.org/officeDocument/2006/relationships/image" Target="../media/image4.jpeg"/><Relationship Id="rId180" Type="http://schemas.openxmlformats.org/officeDocument/2006/relationships/image" Target="../media/image18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401" Type="http://schemas.openxmlformats.org/officeDocument/2006/relationships/image" Target="../media/image401.jpeg"/><Relationship Id="rId422" Type="http://schemas.openxmlformats.org/officeDocument/2006/relationships/image" Target="../media/image422.jpeg"/><Relationship Id="rId443" Type="http://schemas.openxmlformats.org/officeDocument/2006/relationships/image" Target="../media/image443.jpeg"/><Relationship Id="rId464" Type="http://schemas.openxmlformats.org/officeDocument/2006/relationships/image" Target="../media/image464.jpeg"/><Relationship Id="rId303" Type="http://schemas.openxmlformats.org/officeDocument/2006/relationships/image" Target="../media/image303.jpeg"/><Relationship Id="rId485" Type="http://schemas.openxmlformats.org/officeDocument/2006/relationships/image" Target="../media/image485.jpeg"/><Relationship Id="rId42" Type="http://schemas.openxmlformats.org/officeDocument/2006/relationships/image" Target="../media/image42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345" Type="http://schemas.openxmlformats.org/officeDocument/2006/relationships/image" Target="../media/image345.jpeg"/><Relationship Id="rId387" Type="http://schemas.openxmlformats.org/officeDocument/2006/relationships/image" Target="../media/image387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47" Type="http://schemas.openxmlformats.org/officeDocument/2006/relationships/image" Target="../media/image247.jpeg"/><Relationship Id="rId412" Type="http://schemas.openxmlformats.org/officeDocument/2006/relationships/image" Target="../media/image412.jpeg"/><Relationship Id="rId107" Type="http://schemas.openxmlformats.org/officeDocument/2006/relationships/image" Target="../media/image107.jpeg"/><Relationship Id="rId289" Type="http://schemas.openxmlformats.org/officeDocument/2006/relationships/image" Target="../media/image289.jpeg"/><Relationship Id="rId454" Type="http://schemas.openxmlformats.org/officeDocument/2006/relationships/image" Target="../media/image454.jpeg"/><Relationship Id="rId496" Type="http://schemas.openxmlformats.org/officeDocument/2006/relationships/image" Target="../media/image496.jpeg"/><Relationship Id="rId11" Type="http://schemas.openxmlformats.org/officeDocument/2006/relationships/image" Target="../media/image11.jpeg"/><Relationship Id="rId53" Type="http://schemas.openxmlformats.org/officeDocument/2006/relationships/image" Target="../media/image53.jpeg"/><Relationship Id="rId149" Type="http://schemas.openxmlformats.org/officeDocument/2006/relationships/image" Target="../media/image149.jpeg"/><Relationship Id="rId314" Type="http://schemas.openxmlformats.org/officeDocument/2006/relationships/image" Target="../media/image314.jpeg"/><Relationship Id="rId356" Type="http://schemas.openxmlformats.org/officeDocument/2006/relationships/image" Target="../media/image356.jpeg"/><Relationship Id="rId398" Type="http://schemas.openxmlformats.org/officeDocument/2006/relationships/image" Target="../media/image398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16" Type="http://schemas.openxmlformats.org/officeDocument/2006/relationships/image" Target="../media/image216.jpeg"/><Relationship Id="rId423" Type="http://schemas.openxmlformats.org/officeDocument/2006/relationships/image" Target="../media/image423.jpeg"/><Relationship Id="rId258" Type="http://schemas.openxmlformats.org/officeDocument/2006/relationships/image" Target="../media/image258.jpeg"/><Relationship Id="rId465" Type="http://schemas.openxmlformats.org/officeDocument/2006/relationships/image" Target="../media/image465.jpeg"/><Relationship Id="rId22" Type="http://schemas.openxmlformats.org/officeDocument/2006/relationships/image" Target="../media/image22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325" Type="http://schemas.openxmlformats.org/officeDocument/2006/relationships/image" Target="../media/image325.jpeg"/><Relationship Id="rId367" Type="http://schemas.openxmlformats.org/officeDocument/2006/relationships/image" Target="../media/image367.jpeg"/><Relationship Id="rId171" Type="http://schemas.openxmlformats.org/officeDocument/2006/relationships/image" Target="../media/image171.jpeg"/><Relationship Id="rId227" Type="http://schemas.openxmlformats.org/officeDocument/2006/relationships/image" Target="../media/image227.jpeg"/><Relationship Id="rId269" Type="http://schemas.openxmlformats.org/officeDocument/2006/relationships/image" Target="../media/image269.jpeg"/><Relationship Id="rId434" Type="http://schemas.openxmlformats.org/officeDocument/2006/relationships/image" Target="../media/image434.jpeg"/><Relationship Id="rId476" Type="http://schemas.openxmlformats.org/officeDocument/2006/relationships/image" Target="../media/image476.jpeg"/><Relationship Id="rId33" Type="http://schemas.openxmlformats.org/officeDocument/2006/relationships/image" Target="../media/image33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336" Type="http://schemas.openxmlformats.org/officeDocument/2006/relationships/image" Target="../media/image336.jpeg"/><Relationship Id="rId501" Type="http://schemas.openxmlformats.org/officeDocument/2006/relationships/image" Target="../media/image501.jpeg"/><Relationship Id="rId75" Type="http://schemas.openxmlformats.org/officeDocument/2006/relationships/image" Target="../media/image75.jpeg"/><Relationship Id="rId140" Type="http://schemas.openxmlformats.org/officeDocument/2006/relationships/image" Target="../media/image140.jpeg"/><Relationship Id="rId182" Type="http://schemas.openxmlformats.org/officeDocument/2006/relationships/image" Target="../media/image182.jpeg"/><Relationship Id="rId378" Type="http://schemas.openxmlformats.org/officeDocument/2006/relationships/image" Target="../media/image378.jpeg"/><Relationship Id="rId403" Type="http://schemas.openxmlformats.org/officeDocument/2006/relationships/image" Target="../media/image403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445" Type="http://schemas.openxmlformats.org/officeDocument/2006/relationships/image" Target="../media/image445.jpeg"/><Relationship Id="rId487" Type="http://schemas.openxmlformats.org/officeDocument/2006/relationships/image" Target="../media/image487.jpeg"/><Relationship Id="rId291" Type="http://schemas.openxmlformats.org/officeDocument/2006/relationships/image" Target="../media/image291.jpeg"/><Relationship Id="rId305" Type="http://schemas.openxmlformats.org/officeDocument/2006/relationships/image" Target="../media/image305.jpeg"/><Relationship Id="rId347" Type="http://schemas.openxmlformats.org/officeDocument/2006/relationships/image" Target="../media/image347.jpeg"/><Relationship Id="rId44" Type="http://schemas.openxmlformats.org/officeDocument/2006/relationships/image" Target="../media/image44.jpeg"/><Relationship Id="rId86" Type="http://schemas.openxmlformats.org/officeDocument/2006/relationships/image" Target="../media/image86.jpeg"/><Relationship Id="rId151" Type="http://schemas.openxmlformats.org/officeDocument/2006/relationships/image" Target="../media/image151.jpeg"/><Relationship Id="rId389" Type="http://schemas.openxmlformats.org/officeDocument/2006/relationships/image" Target="../media/image389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49" Type="http://schemas.openxmlformats.org/officeDocument/2006/relationships/image" Target="../media/image249.jpeg"/><Relationship Id="rId414" Type="http://schemas.openxmlformats.org/officeDocument/2006/relationships/image" Target="../media/image414.jpeg"/><Relationship Id="rId456" Type="http://schemas.openxmlformats.org/officeDocument/2006/relationships/image" Target="../media/image456.jpeg"/><Relationship Id="rId498" Type="http://schemas.openxmlformats.org/officeDocument/2006/relationships/image" Target="../media/image498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316" Type="http://schemas.openxmlformats.org/officeDocument/2006/relationships/image" Target="../media/image316.jpeg"/><Relationship Id="rId55" Type="http://schemas.openxmlformats.org/officeDocument/2006/relationships/image" Target="../media/image55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358" Type="http://schemas.openxmlformats.org/officeDocument/2006/relationships/image" Target="../media/image358.jpeg"/><Relationship Id="rId162" Type="http://schemas.openxmlformats.org/officeDocument/2006/relationships/image" Target="../media/image162.jpeg"/><Relationship Id="rId218" Type="http://schemas.openxmlformats.org/officeDocument/2006/relationships/image" Target="../media/image218.jpeg"/><Relationship Id="rId425" Type="http://schemas.openxmlformats.org/officeDocument/2006/relationships/image" Target="../media/image425.jpeg"/><Relationship Id="rId467" Type="http://schemas.openxmlformats.org/officeDocument/2006/relationships/image" Target="../media/image467.jpeg"/><Relationship Id="rId271" Type="http://schemas.openxmlformats.org/officeDocument/2006/relationships/image" Target="../media/image271.jpeg"/><Relationship Id="rId24" Type="http://schemas.openxmlformats.org/officeDocument/2006/relationships/image" Target="../media/image24.jpeg"/><Relationship Id="rId66" Type="http://schemas.openxmlformats.org/officeDocument/2006/relationships/image" Target="../media/image66.jpeg"/><Relationship Id="rId131" Type="http://schemas.openxmlformats.org/officeDocument/2006/relationships/image" Target="../media/image131.jpeg"/><Relationship Id="rId327" Type="http://schemas.openxmlformats.org/officeDocument/2006/relationships/image" Target="../media/image327.jpeg"/><Relationship Id="rId369" Type="http://schemas.openxmlformats.org/officeDocument/2006/relationships/image" Target="../media/image36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69093</xdr:colOff>
      <xdr:row>228</xdr:row>
      <xdr:rowOff>110375</xdr:rowOff>
    </xdr:from>
    <xdr:to>
      <xdr:col>1</xdr:col>
      <xdr:colOff>938278</xdr:colOff>
      <xdr:row>228</xdr:row>
      <xdr:rowOff>886073</xdr:rowOff>
    </xdr:to>
    <xdr:pic>
      <xdr:nvPicPr>
        <xdr:cNvPr id="3" name="Picture 1" descr="C:\myWAC\v5\temp\n9ueso6kga4jkcuhuv2rvc2iwlcm4w2f\000203360519_export-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7807" y="1675196"/>
          <a:ext cx="869185" cy="77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82701</xdr:colOff>
      <xdr:row>232</xdr:row>
      <xdr:rowOff>83161</xdr:rowOff>
    </xdr:from>
    <xdr:to>
      <xdr:col>1</xdr:col>
      <xdr:colOff>951886</xdr:colOff>
      <xdr:row>232</xdr:row>
      <xdr:rowOff>858859</xdr:rowOff>
    </xdr:to>
    <xdr:pic>
      <xdr:nvPicPr>
        <xdr:cNvPr id="4" name="Picture 2" descr="C:\myWAC\v5\temp\n9ueso6kga4jkcuhuv2rvc2iwlcm4w2f\000203360519_export-2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1415" y="2600482"/>
          <a:ext cx="869185" cy="77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99658</xdr:colOff>
      <xdr:row>189</xdr:row>
      <xdr:rowOff>72425</xdr:rowOff>
    </xdr:from>
    <xdr:to>
      <xdr:col>1</xdr:col>
      <xdr:colOff>934927</xdr:colOff>
      <xdr:row>189</xdr:row>
      <xdr:rowOff>907694</xdr:rowOff>
    </xdr:to>
    <xdr:pic>
      <xdr:nvPicPr>
        <xdr:cNvPr id="5" name="Picture 3" descr="C:\myWAC\v5\temp\n9ueso6kga4jkcuhuv2rvc2iwlcm4w2f\000203360519_export-3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8372" y="3542246"/>
          <a:ext cx="835269" cy="8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246</xdr:row>
      <xdr:rowOff>122188</xdr:rowOff>
    </xdr:from>
    <xdr:to>
      <xdr:col>1</xdr:col>
      <xdr:colOff>898769</xdr:colOff>
      <xdr:row>246</xdr:row>
      <xdr:rowOff>912356</xdr:rowOff>
    </xdr:to>
    <xdr:pic>
      <xdr:nvPicPr>
        <xdr:cNvPr id="6" name="Picture 4" descr="C:\myWAC\v5\temp\n9ueso6kga4jkcuhuv2rvc2iwlcm4w2f\000203360519_export-4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5581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339</xdr:row>
      <xdr:rowOff>108581</xdr:rowOff>
    </xdr:from>
    <xdr:to>
      <xdr:col>1</xdr:col>
      <xdr:colOff>898769</xdr:colOff>
      <xdr:row>339</xdr:row>
      <xdr:rowOff>898749</xdr:rowOff>
    </xdr:to>
    <xdr:pic>
      <xdr:nvPicPr>
        <xdr:cNvPr id="7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5106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161</xdr:row>
      <xdr:rowOff>94974</xdr:rowOff>
    </xdr:from>
    <xdr:to>
      <xdr:col>1</xdr:col>
      <xdr:colOff>898769</xdr:colOff>
      <xdr:row>161</xdr:row>
      <xdr:rowOff>885142</xdr:rowOff>
    </xdr:to>
    <xdr:pic>
      <xdr:nvPicPr>
        <xdr:cNvPr id="8" name="Picture 6" descr="C:\myWAC\v5\temp\n9ueso6kga4jkcuhuv2rvc2iwlcm4w2f\000203360519_export-6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4631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163</xdr:row>
      <xdr:rowOff>94975</xdr:rowOff>
    </xdr:from>
    <xdr:to>
      <xdr:col>1</xdr:col>
      <xdr:colOff>898769</xdr:colOff>
      <xdr:row>163</xdr:row>
      <xdr:rowOff>885143</xdr:rowOff>
    </xdr:to>
    <xdr:pic>
      <xdr:nvPicPr>
        <xdr:cNvPr id="9" name="Picture 7" descr="C:\myWAC\v5\temp\n9ueso6kga4jkcuhuv2rvc2iwlcm4w2f\000203360519_export-7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4292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369</xdr:row>
      <xdr:rowOff>94975</xdr:rowOff>
    </xdr:from>
    <xdr:to>
      <xdr:col>1</xdr:col>
      <xdr:colOff>898769</xdr:colOff>
      <xdr:row>369</xdr:row>
      <xdr:rowOff>885143</xdr:rowOff>
    </xdr:to>
    <xdr:pic>
      <xdr:nvPicPr>
        <xdr:cNvPr id="10" name="Picture 8" descr="C:\myWAC\v5\temp\n9ueso6kga4jkcuhuv2rvc2iwlcm4w2f\000203360519_export-8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3953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83</xdr:row>
      <xdr:rowOff>94975</xdr:rowOff>
    </xdr:from>
    <xdr:to>
      <xdr:col>1</xdr:col>
      <xdr:colOff>898769</xdr:colOff>
      <xdr:row>83</xdr:row>
      <xdr:rowOff>885143</xdr:rowOff>
    </xdr:to>
    <xdr:pic>
      <xdr:nvPicPr>
        <xdr:cNvPr id="11" name="Picture 9" descr="C:\myWAC\v5\temp\n9ueso6kga4jkcuhuv2rvc2iwlcm4w2f\000203360519_export-9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3614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214</xdr:row>
      <xdr:rowOff>94975</xdr:rowOff>
    </xdr:from>
    <xdr:to>
      <xdr:col>1</xdr:col>
      <xdr:colOff>898769</xdr:colOff>
      <xdr:row>214</xdr:row>
      <xdr:rowOff>885143</xdr:rowOff>
    </xdr:to>
    <xdr:pic>
      <xdr:nvPicPr>
        <xdr:cNvPr id="12" name="Picture 10" descr="C:\myWAC\v5\temp\n9ueso6kga4jkcuhuv2rvc2iwlcm4w2f\000203360519_export-10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03275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243</xdr:row>
      <xdr:rowOff>94974</xdr:rowOff>
    </xdr:from>
    <xdr:to>
      <xdr:col>1</xdr:col>
      <xdr:colOff>898769</xdr:colOff>
      <xdr:row>243</xdr:row>
      <xdr:rowOff>885142</xdr:rowOff>
    </xdr:to>
    <xdr:pic>
      <xdr:nvPicPr>
        <xdr:cNvPr id="13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12936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192</xdr:row>
      <xdr:rowOff>94974</xdr:rowOff>
    </xdr:from>
    <xdr:to>
      <xdr:col>1</xdr:col>
      <xdr:colOff>898769</xdr:colOff>
      <xdr:row>192</xdr:row>
      <xdr:rowOff>885142</xdr:rowOff>
    </xdr:to>
    <xdr:pic>
      <xdr:nvPicPr>
        <xdr:cNvPr id="14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22597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399</xdr:row>
      <xdr:rowOff>94974</xdr:rowOff>
    </xdr:from>
    <xdr:to>
      <xdr:col>1</xdr:col>
      <xdr:colOff>898769</xdr:colOff>
      <xdr:row>399</xdr:row>
      <xdr:rowOff>885142</xdr:rowOff>
    </xdr:to>
    <xdr:pic>
      <xdr:nvPicPr>
        <xdr:cNvPr id="15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32258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107</xdr:row>
      <xdr:rowOff>94975</xdr:rowOff>
    </xdr:from>
    <xdr:to>
      <xdr:col>1</xdr:col>
      <xdr:colOff>898769</xdr:colOff>
      <xdr:row>107</xdr:row>
      <xdr:rowOff>885143</xdr:rowOff>
    </xdr:to>
    <xdr:pic>
      <xdr:nvPicPr>
        <xdr:cNvPr id="16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41919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183</xdr:row>
      <xdr:rowOff>94975</xdr:rowOff>
    </xdr:from>
    <xdr:to>
      <xdr:col>1</xdr:col>
      <xdr:colOff>898769</xdr:colOff>
      <xdr:row>183</xdr:row>
      <xdr:rowOff>885143</xdr:rowOff>
    </xdr:to>
    <xdr:pic>
      <xdr:nvPicPr>
        <xdr:cNvPr id="17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51580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297</xdr:row>
      <xdr:rowOff>94975</xdr:rowOff>
    </xdr:from>
    <xdr:to>
      <xdr:col>1</xdr:col>
      <xdr:colOff>898769</xdr:colOff>
      <xdr:row>297</xdr:row>
      <xdr:rowOff>885143</xdr:rowOff>
    </xdr:to>
    <xdr:pic>
      <xdr:nvPicPr>
        <xdr:cNvPr id="18" name="Picture 16" descr="C:\myWAC\v5\temp\n9ueso6kga4jkcuhuv2rvc2iwlcm4w2f\000203360519_export-16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61241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298</xdr:row>
      <xdr:rowOff>94975</xdr:rowOff>
    </xdr:from>
    <xdr:to>
      <xdr:col>1</xdr:col>
      <xdr:colOff>898769</xdr:colOff>
      <xdr:row>298</xdr:row>
      <xdr:rowOff>885143</xdr:rowOff>
    </xdr:to>
    <xdr:pic>
      <xdr:nvPicPr>
        <xdr:cNvPr id="19" name="Picture 17" descr="C:\myWAC\v5\temp\n9ueso6kga4jkcuhuv2rvc2iwlcm4w2f\000203360519_export-17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70902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18</xdr:row>
      <xdr:rowOff>94974</xdr:rowOff>
    </xdr:from>
    <xdr:to>
      <xdr:col>1</xdr:col>
      <xdr:colOff>898769</xdr:colOff>
      <xdr:row>18</xdr:row>
      <xdr:rowOff>885142</xdr:rowOff>
    </xdr:to>
    <xdr:pic>
      <xdr:nvPicPr>
        <xdr:cNvPr id="20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80564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269</xdr:row>
      <xdr:rowOff>94974</xdr:rowOff>
    </xdr:from>
    <xdr:to>
      <xdr:col>1</xdr:col>
      <xdr:colOff>898769</xdr:colOff>
      <xdr:row>269</xdr:row>
      <xdr:rowOff>885142</xdr:rowOff>
    </xdr:to>
    <xdr:pic>
      <xdr:nvPicPr>
        <xdr:cNvPr id="21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90225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257</xdr:row>
      <xdr:rowOff>94974</xdr:rowOff>
    </xdr:from>
    <xdr:to>
      <xdr:col>1</xdr:col>
      <xdr:colOff>898769</xdr:colOff>
      <xdr:row>257</xdr:row>
      <xdr:rowOff>885142</xdr:rowOff>
    </xdr:to>
    <xdr:pic>
      <xdr:nvPicPr>
        <xdr:cNvPr id="22" name="Picture 20" descr="C:\myWAC\v5\temp\n9ueso6kga4jkcuhuv2rvc2iwlcm4w2f\000203360519_export-20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99886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279</xdr:row>
      <xdr:rowOff>94975</xdr:rowOff>
    </xdr:from>
    <xdr:to>
      <xdr:col>1</xdr:col>
      <xdr:colOff>898769</xdr:colOff>
      <xdr:row>279</xdr:row>
      <xdr:rowOff>885143</xdr:rowOff>
    </xdr:to>
    <xdr:pic>
      <xdr:nvPicPr>
        <xdr:cNvPr id="23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09547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244</xdr:row>
      <xdr:rowOff>94975</xdr:rowOff>
    </xdr:from>
    <xdr:to>
      <xdr:col>1</xdr:col>
      <xdr:colOff>898769</xdr:colOff>
      <xdr:row>244</xdr:row>
      <xdr:rowOff>885143</xdr:rowOff>
    </xdr:to>
    <xdr:pic>
      <xdr:nvPicPr>
        <xdr:cNvPr id="24" name="Picture 22" descr="C:\myWAC\v5\temp\n9ueso6kga4jkcuhuv2rvc2iwlcm4w2f\000203360519_export-22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19208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110</xdr:row>
      <xdr:rowOff>94975</xdr:rowOff>
    </xdr:from>
    <xdr:to>
      <xdr:col>1</xdr:col>
      <xdr:colOff>898769</xdr:colOff>
      <xdr:row>110</xdr:row>
      <xdr:rowOff>885143</xdr:rowOff>
    </xdr:to>
    <xdr:pic>
      <xdr:nvPicPr>
        <xdr:cNvPr id="25" name="Picture 23" descr="C:\myWAC\v5\temp\n9ueso6kga4jkcuhuv2rvc2iwlcm4w2f\000203360519_export-23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28869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282</xdr:row>
      <xdr:rowOff>94975</xdr:rowOff>
    </xdr:from>
    <xdr:to>
      <xdr:col>1</xdr:col>
      <xdr:colOff>898769</xdr:colOff>
      <xdr:row>282</xdr:row>
      <xdr:rowOff>885143</xdr:rowOff>
    </xdr:to>
    <xdr:pic>
      <xdr:nvPicPr>
        <xdr:cNvPr id="26" name="Picture 24" descr="C:\myWAC\v5\temp\n9ueso6kga4jkcuhuv2rvc2iwlcm4w2f\000203360519_export-24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38530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74</xdr:row>
      <xdr:rowOff>94974</xdr:rowOff>
    </xdr:from>
    <xdr:to>
      <xdr:col>1</xdr:col>
      <xdr:colOff>898769</xdr:colOff>
      <xdr:row>74</xdr:row>
      <xdr:rowOff>885142</xdr:rowOff>
    </xdr:to>
    <xdr:pic>
      <xdr:nvPicPr>
        <xdr:cNvPr id="27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48191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478</xdr:row>
      <xdr:rowOff>94974</xdr:rowOff>
    </xdr:from>
    <xdr:to>
      <xdr:col>1</xdr:col>
      <xdr:colOff>898769</xdr:colOff>
      <xdr:row>478</xdr:row>
      <xdr:rowOff>885142</xdr:rowOff>
    </xdr:to>
    <xdr:pic>
      <xdr:nvPicPr>
        <xdr:cNvPr id="28" name="Picture 26" descr="C:\myWAC\v5\temp\n9ueso6kga4jkcuhuv2rvc2iwlcm4w2f\000203360519_export-26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57852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266</xdr:row>
      <xdr:rowOff>94974</xdr:rowOff>
    </xdr:from>
    <xdr:to>
      <xdr:col>1</xdr:col>
      <xdr:colOff>898769</xdr:colOff>
      <xdr:row>266</xdr:row>
      <xdr:rowOff>885142</xdr:rowOff>
    </xdr:to>
    <xdr:pic>
      <xdr:nvPicPr>
        <xdr:cNvPr id="29" name="Picture 27" descr="C:\myWAC\v5\temp\n9ueso6kga4jkcuhuv2rvc2iwlcm4w2f\000203360519_export-27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67513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199</xdr:row>
      <xdr:rowOff>94975</xdr:rowOff>
    </xdr:from>
    <xdr:to>
      <xdr:col>1</xdr:col>
      <xdr:colOff>898769</xdr:colOff>
      <xdr:row>199</xdr:row>
      <xdr:rowOff>885143</xdr:rowOff>
    </xdr:to>
    <xdr:pic>
      <xdr:nvPicPr>
        <xdr:cNvPr id="30" name="Picture 28" descr="C:\myWAC\v5\temp\n9ueso6kga4jkcuhuv2rvc2iwlcm4w2f\000203360519_export-28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77174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10</xdr:row>
      <xdr:rowOff>94975</xdr:rowOff>
    </xdr:from>
    <xdr:to>
      <xdr:col>1</xdr:col>
      <xdr:colOff>898769</xdr:colOff>
      <xdr:row>10</xdr:row>
      <xdr:rowOff>885143</xdr:rowOff>
    </xdr:to>
    <xdr:pic>
      <xdr:nvPicPr>
        <xdr:cNvPr id="31" name="Picture 29" descr="C:\myWAC\v5\temp\n9ueso6kga4jkcuhuv2rvc2iwlcm4w2f\000203360519_export-29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86835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215</xdr:row>
      <xdr:rowOff>94975</xdr:rowOff>
    </xdr:from>
    <xdr:to>
      <xdr:col>1</xdr:col>
      <xdr:colOff>898769</xdr:colOff>
      <xdr:row>215</xdr:row>
      <xdr:rowOff>885143</xdr:rowOff>
    </xdr:to>
    <xdr:pic>
      <xdr:nvPicPr>
        <xdr:cNvPr id="32" name="Picture 30" descr="C:\myWAC\v5\temp\n9ueso6kga4jkcuhuv2rvc2iwlcm4w2f\000203360519_export-30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296496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156</xdr:row>
      <xdr:rowOff>94975</xdr:rowOff>
    </xdr:from>
    <xdr:to>
      <xdr:col>1</xdr:col>
      <xdr:colOff>898769</xdr:colOff>
      <xdr:row>156</xdr:row>
      <xdr:rowOff>885143</xdr:rowOff>
    </xdr:to>
    <xdr:pic>
      <xdr:nvPicPr>
        <xdr:cNvPr id="33" name="Picture 31" descr="C:\myWAC\v5\temp\n9ueso6kga4jkcuhuv2rvc2iwlcm4w2f\000203360519_export-31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06157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264</xdr:row>
      <xdr:rowOff>94974</xdr:rowOff>
    </xdr:from>
    <xdr:to>
      <xdr:col>1</xdr:col>
      <xdr:colOff>898769</xdr:colOff>
      <xdr:row>264</xdr:row>
      <xdr:rowOff>885142</xdr:rowOff>
    </xdr:to>
    <xdr:pic>
      <xdr:nvPicPr>
        <xdr:cNvPr id="34" name="Picture 32" descr="C:\myWAC\v5\temp\n9ueso6kga4jkcuhuv2rvc2iwlcm4w2f\000203360519_export-32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15819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265</xdr:row>
      <xdr:rowOff>94974</xdr:rowOff>
    </xdr:from>
    <xdr:to>
      <xdr:col>1</xdr:col>
      <xdr:colOff>898769</xdr:colOff>
      <xdr:row>265</xdr:row>
      <xdr:rowOff>885142</xdr:rowOff>
    </xdr:to>
    <xdr:pic>
      <xdr:nvPicPr>
        <xdr:cNvPr id="35" name="Picture 33" descr="C:\myWAC\v5\temp\n9ueso6kga4jkcuhuv2rvc2iwlcm4w2f\000203360519_export-33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25480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341</xdr:row>
      <xdr:rowOff>94974</xdr:rowOff>
    </xdr:from>
    <xdr:to>
      <xdr:col>1</xdr:col>
      <xdr:colOff>898769</xdr:colOff>
      <xdr:row>341</xdr:row>
      <xdr:rowOff>885142</xdr:rowOff>
    </xdr:to>
    <xdr:pic>
      <xdr:nvPicPr>
        <xdr:cNvPr id="36" name="Picture 34" descr="C:\myWAC\v5\temp\n9ueso6kga4jkcuhuv2rvc2iwlcm4w2f\000203360519_export-34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35141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234</xdr:row>
      <xdr:rowOff>94975</xdr:rowOff>
    </xdr:from>
    <xdr:to>
      <xdr:col>1</xdr:col>
      <xdr:colOff>898769</xdr:colOff>
      <xdr:row>234</xdr:row>
      <xdr:rowOff>885143</xdr:rowOff>
    </xdr:to>
    <xdr:pic>
      <xdr:nvPicPr>
        <xdr:cNvPr id="37" name="Picture 35" descr="C:\myWAC\v5\temp\n9ueso6kga4jkcuhuv2rvc2iwlcm4w2f\000203360519_export-35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44802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295</xdr:row>
      <xdr:rowOff>94975</xdr:rowOff>
    </xdr:from>
    <xdr:to>
      <xdr:col>1</xdr:col>
      <xdr:colOff>898769</xdr:colOff>
      <xdr:row>295</xdr:row>
      <xdr:rowOff>885143</xdr:rowOff>
    </xdr:to>
    <xdr:pic>
      <xdr:nvPicPr>
        <xdr:cNvPr id="38" name="Picture 36" descr="C:\myWAC\v5\temp\n9ueso6kga4jkcuhuv2rvc2iwlcm4w2f\000203360519_export-36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54463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392</xdr:row>
      <xdr:rowOff>94975</xdr:rowOff>
    </xdr:from>
    <xdr:to>
      <xdr:col>1</xdr:col>
      <xdr:colOff>898769</xdr:colOff>
      <xdr:row>392</xdr:row>
      <xdr:rowOff>885143</xdr:rowOff>
    </xdr:to>
    <xdr:pic>
      <xdr:nvPicPr>
        <xdr:cNvPr id="39" name="Picture 37" descr="C:\myWAC\v5\temp\n9ueso6kga4jkcuhuv2rvc2iwlcm4w2f\000203360519_export-37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64124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241</xdr:row>
      <xdr:rowOff>94975</xdr:rowOff>
    </xdr:from>
    <xdr:to>
      <xdr:col>1</xdr:col>
      <xdr:colOff>898769</xdr:colOff>
      <xdr:row>241</xdr:row>
      <xdr:rowOff>885143</xdr:rowOff>
    </xdr:to>
    <xdr:pic>
      <xdr:nvPicPr>
        <xdr:cNvPr id="40" name="Picture 38" descr="C:\myWAC\v5\temp\n9ueso6kga4jkcuhuv2rvc2iwlcm4w2f\000203360519_export-38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73785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31</xdr:row>
      <xdr:rowOff>94974</xdr:rowOff>
    </xdr:from>
    <xdr:to>
      <xdr:col>1</xdr:col>
      <xdr:colOff>898769</xdr:colOff>
      <xdr:row>31</xdr:row>
      <xdr:rowOff>885142</xdr:rowOff>
    </xdr:to>
    <xdr:pic>
      <xdr:nvPicPr>
        <xdr:cNvPr id="41" name="Picture 39" descr="C:\myWAC\v5\temp\n9ueso6kga4jkcuhuv2rvc2iwlcm4w2f\000203360519_export-39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83446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41</xdr:row>
      <xdr:rowOff>94974</xdr:rowOff>
    </xdr:from>
    <xdr:to>
      <xdr:col>1</xdr:col>
      <xdr:colOff>898769</xdr:colOff>
      <xdr:row>41</xdr:row>
      <xdr:rowOff>885142</xdr:rowOff>
    </xdr:to>
    <xdr:pic>
      <xdr:nvPicPr>
        <xdr:cNvPr id="42" name="Picture 40" descr="C:\myWAC\v5\temp\n9ueso6kga4jkcuhuv2rvc2iwlcm4w2f\000203360519_export-40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393107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195</xdr:row>
      <xdr:rowOff>94974</xdr:rowOff>
    </xdr:from>
    <xdr:to>
      <xdr:col>1</xdr:col>
      <xdr:colOff>898769</xdr:colOff>
      <xdr:row>195</xdr:row>
      <xdr:rowOff>885142</xdr:rowOff>
    </xdr:to>
    <xdr:pic>
      <xdr:nvPicPr>
        <xdr:cNvPr id="43" name="Picture 41" descr="C:\myWAC\v5\temp\n9ueso6kga4jkcuhuv2rvc2iwlcm4w2f\000203360519_export-41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02768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190</xdr:row>
      <xdr:rowOff>94975</xdr:rowOff>
    </xdr:from>
    <xdr:to>
      <xdr:col>1</xdr:col>
      <xdr:colOff>898769</xdr:colOff>
      <xdr:row>190</xdr:row>
      <xdr:rowOff>885143</xdr:rowOff>
    </xdr:to>
    <xdr:pic>
      <xdr:nvPicPr>
        <xdr:cNvPr id="44" name="Picture 42" descr="C:\myWAC\v5\temp\n9ueso6kga4jkcuhuv2rvc2iwlcm4w2f\000203360519_export-42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12429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191</xdr:row>
      <xdr:rowOff>94975</xdr:rowOff>
    </xdr:from>
    <xdr:to>
      <xdr:col>1</xdr:col>
      <xdr:colOff>898769</xdr:colOff>
      <xdr:row>191</xdr:row>
      <xdr:rowOff>885143</xdr:rowOff>
    </xdr:to>
    <xdr:pic>
      <xdr:nvPicPr>
        <xdr:cNvPr id="45" name="Picture 43" descr="C:\myWAC\v5\temp\n9ueso6kga4jkcuhuv2rvc2iwlcm4w2f\000203360519_export-43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22090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160</xdr:row>
      <xdr:rowOff>94975</xdr:rowOff>
    </xdr:from>
    <xdr:to>
      <xdr:col>1</xdr:col>
      <xdr:colOff>898769</xdr:colOff>
      <xdr:row>160</xdr:row>
      <xdr:rowOff>885143</xdr:rowOff>
    </xdr:to>
    <xdr:pic>
      <xdr:nvPicPr>
        <xdr:cNvPr id="46" name="Picture 44" descr="C:\myWAC\v5\temp\n9ueso6kga4jkcuhuv2rvc2iwlcm4w2f\000203360519_export-44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31751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139</xdr:row>
      <xdr:rowOff>94975</xdr:rowOff>
    </xdr:from>
    <xdr:to>
      <xdr:col>1</xdr:col>
      <xdr:colOff>898769</xdr:colOff>
      <xdr:row>139</xdr:row>
      <xdr:rowOff>885143</xdr:rowOff>
    </xdr:to>
    <xdr:pic>
      <xdr:nvPicPr>
        <xdr:cNvPr id="47" name="Picture 45" descr="C:\myWAC\v5\temp\n9ueso6kga4jkcuhuv2rvc2iwlcm4w2f\000203360519_export-45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41412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166</xdr:row>
      <xdr:rowOff>94974</xdr:rowOff>
    </xdr:from>
    <xdr:to>
      <xdr:col>1</xdr:col>
      <xdr:colOff>898769</xdr:colOff>
      <xdr:row>166</xdr:row>
      <xdr:rowOff>885142</xdr:rowOff>
    </xdr:to>
    <xdr:pic>
      <xdr:nvPicPr>
        <xdr:cNvPr id="49" name="Picture 47" descr="C:\myWAC\v5\temp\n9ueso6kga4jkcuhuv2rvc2iwlcm4w2f\000203360519_export-47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60735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167</xdr:row>
      <xdr:rowOff>94974</xdr:rowOff>
    </xdr:from>
    <xdr:to>
      <xdr:col>1</xdr:col>
      <xdr:colOff>898769</xdr:colOff>
      <xdr:row>167</xdr:row>
      <xdr:rowOff>885142</xdr:rowOff>
    </xdr:to>
    <xdr:pic>
      <xdr:nvPicPr>
        <xdr:cNvPr id="50" name="Picture 48" descr="C:\myWAC\v5\temp\n9ueso6kga4jkcuhuv2rvc2iwlcm4w2f\000203360519_export-48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70396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184</xdr:row>
      <xdr:rowOff>94975</xdr:rowOff>
    </xdr:from>
    <xdr:to>
      <xdr:col>1</xdr:col>
      <xdr:colOff>898769</xdr:colOff>
      <xdr:row>184</xdr:row>
      <xdr:rowOff>885143</xdr:rowOff>
    </xdr:to>
    <xdr:pic>
      <xdr:nvPicPr>
        <xdr:cNvPr id="51" name="Picture 49" descr="C:\myWAC\v5\temp\n9ueso6kga4jkcuhuv2rvc2iwlcm4w2f\000203360519_export-49.jp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80057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141</xdr:row>
      <xdr:rowOff>94975</xdr:rowOff>
    </xdr:from>
    <xdr:to>
      <xdr:col>1</xdr:col>
      <xdr:colOff>898769</xdr:colOff>
      <xdr:row>141</xdr:row>
      <xdr:rowOff>885143</xdr:rowOff>
    </xdr:to>
    <xdr:pic>
      <xdr:nvPicPr>
        <xdr:cNvPr id="52" name="Picture 50" descr="C:\myWAC\v5\temp\n9ueso6kga4jkcuhuv2rvc2iwlcm4w2f\000203360519_export-50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89718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245</xdr:row>
      <xdr:rowOff>94975</xdr:rowOff>
    </xdr:from>
    <xdr:to>
      <xdr:col>1</xdr:col>
      <xdr:colOff>898769</xdr:colOff>
      <xdr:row>245</xdr:row>
      <xdr:rowOff>885143</xdr:rowOff>
    </xdr:to>
    <xdr:pic>
      <xdr:nvPicPr>
        <xdr:cNvPr id="53" name="Picture 51" descr="C:\myWAC\v5\temp\n9ueso6kga4jkcuhuv2rvc2iwlcm4w2f\000203360519_export-51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499379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429</xdr:row>
      <xdr:rowOff>94975</xdr:rowOff>
    </xdr:from>
    <xdr:to>
      <xdr:col>1</xdr:col>
      <xdr:colOff>898769</xdr:colOff>
      <xdr:row>429</xdr:row>
      <xdr:rowOff>885143</xdr:rowOff>
    </xdr:to>
    <xdr:pic>
      <xdr:nvPicPr>
        <xdr:cNvPr id="54" name="Picture 52" descr="C:\myWAC\v5\temp\n9ueso6kga4jkcuhuv2rvc2iwlcm4w2f\000203360519_export-52.jp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09040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14</xdr:row>
      <xdr:rowOff>94974</xdr:rowOff>
    </xdr:from>
    <xdr:to>
      <xdr:col>1</xdr:col>
      <xdr:colOff>898769</xdr:colOff>
      <xdr:row>14</xdr:row>
      <xdr:rowOff>885142</xdr:rowOff>
    </xdr:to>
    <xdr:pic>
      <xdr:nvPicPr>
        <xdr:cNvPr id="55" name="Picture 53" descr="C:\myWAC\v5\temp\n9ueso6kga4jkcuhuv2rvc2iwlcm4w2f\000203360519_export-53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18701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258</xdr:row>
      <xdr:rowOff>94974</xdr:rowOff>
    </xdr:from>
    <xdr:to>
      <xdr:col>1</xdr:col>
      <xdr:colOff>898769</xdr:colOff>
      <xdr:row>258</xdr:row>
      <xdr:rowOff>885142</xdr:rowOff>
    </xdr:to>
    <xdr:pic>
      <xdr:nvPicPr>
        <xdr:cNvPr id="56" name="Picture 54" descr="C:\myWAC\v5\temp\n9ueso6kga4jkcuhuv2rvc2iwlcm4w2f\000203360519_export-54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28362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254</xdr:row>
      <xdr:rowOff>94974</xdr:rowOff>
    </xdr:from>
    <xdr:to>
      <xdr:col>1</xdr:col>
      <xdr:colOff>898769</xdr:colOff>
      <xdr:row>254</xdr:row>
      <xdr:rowOff>885142</xdr:rowOff>
    </xdr:to>
    <xdr:pic>
      <xdr:nvPicPr>
        <xdr:cNvPr id="57" name="Picture 55" descr="C:\myWAC\v5\temp\n9ueso6kga4jkcuhuv2rvc2iwlcm4w2f\000203360519_export-55.jp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38023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247</xdr:row>
      <xdr:rowOff>94975</xdr:rowOff>
    </xdr:from>
    <xdr:to>
      <xdr:col>1</xdr:col>
      <xdr:colOff>898769</xdr:colOff>
      <xdr:row>247</xdr:row>
      <xdr:rowOff>885143</xdr:rowOff>
    </xdr:to>
    <xdr:pic>
      <xdr:nvPicPr>
        <xdr:cNvPr id="58" name="Picture 56" descr="C:\myWAC\v5\temp\n9ueso6kga4jkcuhuv2rvc2iwlcm4w2f\000203360519_export-56.jp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47684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479</xdr:row>
      <xdr:rowOff>94975</xdr:rowOff>
    </xdr:from>
    <xdr:to>
      <xdr:col>1</xdr:col>
      <xdr:colOff>898769</xdr:colOff>
      <xdr:row>479</xdr:row>
      <xdr:rowOff>885143</xdr:rowOff>
    </xdr:to>
    <xdr:pic>
      <xdr:nvPicPr>
        <xdr:cNvPr id="59" name="Picture 57" descr="C:\myWAC\v5\temp\n9ueso6kga4jkcuhuv2rvc2iwlcm4w2f\000203360519_export-57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57345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89</xdr:row>
      <xdr:rowOff>94975</xdr:rowOff>
    </xdr:from>
    <xdr:to>
      <xdr:col>1</xdr:col>
      <xdr:colOff>898769</xdr:colOff>
      <xdr:row>89</xdr:row>
      <xdr:rowOff>885143</xdr:rowOff>
    </xdr:to>
    <xdr:pic>
      <xdr:nvPicPr>
        <xdr:cNvPr id="60" name="Picture 58" descr="C:\myWAC\v5\temp\n9ueso6kga4jkcuhuv2rvc2iwlcm4w2f\000203360519_export-58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67006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255</xdr:row>
      <xdr:rowOff>94975</xdr:rowOff>
    </xdr:from>
    <xdr:to>
      <xdr:col>1</xdr:col>
      <xdr:colOff>898769</xdr:colOff>
      <xdr:row>255</xdr:row>
      <xdr:rowOff>885143</xdr:rowOff>
    </xdr:to>
    <xdr:pic>
      <xdr:nvPicPr>
        <xdr:cNvPr id="61" name="Picture 59" descr="C:\myWAC\v5\temp\n9ueso6kga4jkcuhuv2rvc2iwlcm4w2f\000203360519_export-59.jp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76667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120</xdr:row>
      <xdr:rowOff>94974</xdr:rowOff>
    </xdr:from>
    <xdr:to>
      <xdr:col>1</xdr:col>
      <xdr:colOff>898769</xdr:colOff>
      <xdr:row>120</xdr:row>
      <xdr:rowOff>885142</xdr:rowOff>
    </xdr:to>
    <xdr:pic>
      <xdr:nvPicPr>
        <xdr:cNvPr id="62" name="Picture 60" descr="C:\myWAC\v5\temp\n9ueso6kga4jkcuhuv2rvc2iwlcm4w2f\000203360519_export-60.jp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86329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320</xdr:row>
      <xdr:rowOff>94974</xdr:rowOff>
    </xdr:from>
    <xdr:to>
      <xdr:col>1</xdr:col>
      <xdr:colOff>898769</xdr:colOff>
      <xdr:row>320</xdr:row>
      <xdr:rowOff>885142</xdr:rowOff>
    </xdr:to>
    <xdr:pic>
      <xdr:nvPicPr>
        <xdr:cNvPr id="63" name="Picture 61" descr="C:\myWAC\v5\temp\n9ueso6kga4jkcuhuv2rvc2iwlcm4w2f\000203360519_export-61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595990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467</xdr:row>
      <xdr:rowOff>94974</xdr:rowOff>
    </xdr:from>
    <xdr:to>
      <xdr:col>1</xdr:col>
      <xdr:colOff>898769</xdr:colOff>
      <xdr:row>467</xdr:row>
      <xdr:rowOff>885142</xdr:rowOff>
    </xdr:to>
    <xdr:pic>
      <xdr:nvPicPr>
        <xdr:cNvPr id="64" name="Picture 62" descr="C:\myWAC\v5\temp\n9ueso6kga4jkcuhuv2rvc2iwlcm4w2f\000203360519_export-62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05651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197</xdr:row>
      <xdr:rowOff>94975</xdr:rowOff>
    </xdr:from>
    <xdr:to>
      <xdr:col>1</xdr:col>
      <xdr:colOff>898769</xdr:colOff>
      <xdr:row>197</xdr:row>
      <xdr:rowOff>885143</xdr:rowOff>
    </xdr:to>
    <xdr:pic>
      <xdr:nvPicPr>
        <xdr:cNvPr id="65" name="Picture 63" descr="C:\myWAC\v5\temp\n9ueso6kga4jkcuhuv2rvc2iwlcm4w2f\000203360519_export-63.jp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15312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300</xdr:row>
      <xdr:rowOff>94975</xdr:rowOff>
    </xdr:from>
    <xdr:to>
      <xdr:col>1</xdr:col>
      <xdr:colOff>898769</xdr:colOff>
      <xdr:row>300</xdr:row>
      <xdr:rowOff>885143</xdr:rowOff>
    </xdr:to>
    <xdr:pic>
      <xdr:nvPicPr>
        <xdr:cNvPr id="66" name="Picture 64" descr="C:\myWAC\v5\temp\n9ueso6kga4jkcuhuv2rvc2iwlcm4w2f\000203360519_export-64.jp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24973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82</xdr:row>
      <xdr:rowOff>94975</xdr:rowOff>
    </xdr:from>
    <xdr:to>
      <xdr:col>1</xdr:col>
      <xdr:colOff>898769</xdr:colOff>
      <xdr:row>82</xdr:row>
      <xdr:rowOff>885143</xdr:rowOff>
    </xdr:to>
    <xdr:pic>
      <xdr:nvPicPr>
        <xdr:cNvPr id="67" name="Picture 65" descr="C:\myWAC\v5\temp\n9ueso6kga4jkcuhuv2rvc2iwlcm4w2f\000203360519_export-65.jp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34634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211</xdr:row>
      <xdr:rowOff>94975</xdr:rowOff>
    </xdr:from>
    <xdr:to>
      <xdr:col>1</xdr:col>
      <xdr:colOff>898769</xdr:colOff>
      <xdr:row>211</xdr:row>
      <xdr:rowOff>885143</xdr:rowOff>
    </xdr:to>
    <xdr:pic>
      <xdr:nvPicPr>
        <xdr:cNvPr id="68" name="Picture 66" descr="C:\myWAC\v5\temp\n9ueso6kga4jkcuhuv2rvc2iwlcm4w2f\000203360519_export-66.jp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44295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57</xdr:row>
      <xdr:rowOff>94974</xdr:rowOff>
    </xdr:from>
    <xdr:to>
      <xdr:col>1</xdr:col>
      <xdr:colOff>898769</xdr:colOff>
      <xdr:row>57</xdr:row>
      <xdr:rowOff>885142</xdr:rowOff>
    </xdr:to>
    <xdr:pic>
      <xdr:nvPicPr>
        <xdr:cNvPr id="69" name="Picture 67" descr="C:\myWAC\v5\temp\n9ueso6kga4jkcuhuv2rvc2iwlcm4w2f\000203360519_export-67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53956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212</xdr:row>
      <xdr:rowOff>94974</xdr:rowOff>
    </xdr:from>
    <xdr:to>
      <xdr:col>1</xdr:col>
      <xdr:colOff>898769</xdr:colOff>
      <xdr:row>212</xdr:row>
      <xdr:rowOff>885142</xdr:rowOff>
    </xdr:to>
    <xdr:pic>
      <xdr:nvPicPr>
        <xdr:cNvPr id="70" name="Picture 68" descr="C:\myWAC\v5\temp\n9ueso6kga4jkcuhuv2rvc2iwlcm4w2f\000203360519_export-68.jp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63617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40</xdr:row>
      <xdr:rowOff>94974</xdr:rowOff>
    </xdr:from>
    <xdr:to>
      <xdr:col>1</xdr:col>
      <xdr:colOff>898769</xdr:colOff>
      <xdr:row>40</xdr:row>
      <xdr:rowOff>885142</xdr:rowOff>
    </xdr:to>
    <xdr:pic>
      <xdr:nvPicPr>
        <xdr:cNvPr id="71" name="Picture 69" descr="C:\myWAC\v5\temp\n9ueso6kga4jkcuhuv2rvc2iwlcm4w2f\000203360519_export-69.jp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73278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37</xdr:row>
      <xdr:rowOff>94975</xdr:rowOff>
    </xdr:from>
    <xdr:to>
      <xdr:col>1</xdr:col>
      <xdr:colOff>898769</xdr:colOff>
      <xdr:row>37</xdr:row>
      <xdr:rowOff>885143</xdr:rowOff>
    </xdr:to>
    <xdr:pic>
      <xdr:nvPicPr>
        <xdr:cNvPr id="72" name="Picture 70" descr="C:\myWAC\v5\temp\n9ueso6kga4jkcuhuv2rvc2iwlcm4w2f\000203360519_export-70.jp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82939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133</xdr:row>
      <xdr:rowOff>94975</xdr:rowOff>
    </xdr:from>
    <xdr:to>
      <xdr:col>1</xdr:col>
      <xdr:colOff>898769</xdr:colOff>
      <xdr:row>133</xdr:row>
      <xdr:rowOff>885143</xdr:rowOff>
    </xdr:to>
    <xdr:pic>
      <xdr:nvPicPr>
        <xdr:cNvPr id="73" name="Picture 71" descr="C:\myWAC\v5\temp\n9ueso6kga4jkcuhuv2rvc2iwlcm4w2f\000203360519_export-71.jp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692600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318</xdr:row>
      <xdr:rowOff>94975</xdr:rowOff>
    </xdr:from>
    <xdr:to>
      <xdr:col>1</xdr:col>
      <xdr:colOff>898769</xdr:colOff>
      <xdr:row>318</xdr:row>
      <xdr:rowOff>885143</xdr:rowOff>
    </xdr:to>
    <xdr:pic>
      <xdr:nvPicPr>
        <xdr:cNvPr id="74" name="Picture 72" descr="C:\myWAC\v5\temp\n9ueso6kga4jkcuhuv2rvc2iwlcm4w2f\000203360519_export-72.jp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02261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276</xdr:row>
      <xdr:rowOff>94975</xdr:rowOff>
    </xdr:from>
    <xdr:to>
      <xdr:col>1</xdr:col>
      <xdr:colOff>898769</xdr:colOff>
      <xdr:row>276</xdr:row>
      <xdr:rowOff>885143</xdr:rowOff>
    </xdr:to>
    <xdr:pic>
      <xdr:nvPicPr>
        <xdr:cNvPr id="75" name="Picture 73" descr="C:\myWAC\v5\temp\n9ueso6kga4jkcuhuv2rvc2iwlcm4w2f\000203360519_export-73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11922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109</xdr:row>
      <xdr:rowOff>94974</xdr:rowOff>
    </xdr:from>
    <xdr:to>
      <xdr:col>1</xdr:col>
      <xdr:colOff>898769</xdr:colOff>
      <xdr:row>109</xdr:row>
      <xdr:rowOff>885142</xdr:rowOff>
    </xdr:to>
    <xdr:pic>
      <xdr:nvPicPr>
        <xdr:cNvPr id="76" name="Picture 74" descr="C:\myWAC\v5\temp\n9ueso6kga4jkcuhuv2rvc2iwlcm4w2f\000203360519_export-74.jpg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21584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157</xdr:row>
      <xdr:rowOff>94974</xdr:rowOff>
    </xdr:from>
    <xdr:to>
      <xdr:col>1</xdr:col>
      <xdr:colOff>898769</xdr:colOff>
      <xdr:row>157</xdr:row>
      <xdr:rowOff>885142</xdr:rowOff>
    </xdr:to>
    <xdr:pic>
      <xdr:nvPicPr>
        <xdr:cNvPr id="77" name="Picture 75" descr="C:\myWAC\v5\temp\n9ueso6kga4jkcuhuv2rvc2iwlcm4w2f\000203360519_export-75.jpg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31245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325</xdr:row>
      <xdr:rowOff>94974</xdr:rowOff>
    </xdr:from>
    <xdr:to>
      <xdr:col>1</xdr:col>
      <xdr:colOff>898769</xdr:colOff>
      <xdr:row>325</xdr:row>
      <xdr:rowOff>885142</xdr:rowOff>
    </xdr:to>
    <xdr:pic>
      <xdr:nvPicPr>
        <xdr:cNvPr id="78" name="Picture 76" descr="C:\myWAC\v5\temp\n9ueso6kga4jkcuhuv2rvc2iwlcm4w2f\000203360519_export-76.jp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40906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5</xdr:row>
      <xdr:rowOff>94975</xdr:rowOff>
    </xdr:from>
    <xdr:to>
      <xdr:col>1</xdr:col>
      <xdr:colOff>898769</xdr:colOff>
      <xdr:row>5</xdr:row>
      <xdr:rowOff>885143</xdr:rowOff>
    </xdr:to>
    <xdr:pic>
      <xdr:nvPicPr>
        <xdr:cNvPr id="79" name="Picture 77" descr="C:\myWAC\v5\temp\n9ueso6kga4jkcuhuv2rvc2iwlcm4w2f\000203360519_export-77.jpg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50567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283</xdr:row>
      <xdr:rowOff>94975</xdr:rowOff>
    </xdr:from>
    <xdr:to>
      <xdr:col>1</xdr:col>
      <xdr:colOff>898769</xdr:colOff>
      <xdr:row>283</xdr:row>
      <xdr:rowOff>885143</xdr:rowOff>
    </xdr:to>
    <xdr:pic>
      <xdr:nvPicPr>
        <xdr:cNvPr id="80" name="Picture 78" descr="C:\myWAC\v5\temp\n9ueso6kga4jkcuhuv2rvc2iwlcm4w2f\000203360519_export-78.jpg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60228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267</xdr:row>
      <xdr:rowOff>94975</xdr:rowOff>
    </xdr:from>
    <xdr:to>
      <xdr:col>1</xdr:col>
      <xdr:colOff>898769</xdr:colOff>
      <xdr:row>267</xdr:row>
      <xdr:rowOff>885143</xdr:rowOff>
    </xdr:to>
    <xdr:pic>
      <xdr:nvPicPr>
        <xdr:cNvPr id="81" name="Picture 79" descr="C:\myWAC\v5\temp\n9ueso6kga4jkcuhuv2rvc2iwlcm4w2f\000203360519_export-79.jpg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69889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73</xdr:row>
      <xdr:rowOff>94975</xdr:rowOff>
    </xdr:from>
    <xdr:to>
      <xdr:col>1</xdr:col>
      <xdr:colOff>898769</xdr:colOff>
      <xdr:row>73</xdr:row>
      <xdr:rowOff>885143</xdr:rowOff>
    </xdr:to>
    <xdr:pic>
      <xdr:nvPicPr>
        <xdr:cNvPr id="82" name="Picture 80" descr="C:\myWAC\v5\temp\n9ueso6kga4jkcuhuv2rvc2iwlcm4w2f\000203360519_export-80.jp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79550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261</xdr:row>
      <xdr:rowOff>94974</xdr:rowOff>
    </xdr:from>
    <xdr:to>
      <xdr:col>1</xdr:col>
      <xdr:colOff>898769</xdr:colOff>
      <xdr:row>261</xdr:row>
      <xdr:rowOff>885142</xdr:rowOff>
    </xdr:to>
    <xdr:pic>
      <xdr:nvPicPr>
        <xdr:cNvPr id="83" name="Picture 81" descr="C:\myWAC\v5\temp\n9ueso6kga4jkcuhuv2rvc2iwlcm4w2f\000203360519_export-81.jp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89211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92</xdr:row>
      <xdr:rowOff>94974</xdr:rowOff>
    </xdr:from>
    <xdr:to>
      <xdr:col>1</xdr:col>
      <xdr:colOff>898769</xdr:colOff>
      <xdr:row>92</xdr:row>
      <xdr:rowOff>885142</xdr:rowOff>
    </xdr:to>
    <xdr:pic>
      <xdr:nvPicPr>
        <xdr:cNvPr id="84" name="Picture 82" descr="C:\myWAC\v5\temp\n9ueso6kga4jkcuhuv2rvc2iwlcm4w2f\000203360519_export-82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798872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</xdr:row>
      <xdr:rowOff>94974</xdr:rowOff>
    </xdr:from>
    <xdr:to>
      <xdr:col>1</xdr:col>
      <xdr:colOff>898769</xdr:colOff>
      <xdr:row>4</xdr:row>
      <xdr:rowOff>885142</xdr:rowOff>
    </xdr:to>
    <xdr:pic>
      <xdr:nvPicPr>
        <xdr:cNvPr id="85" name="Picture 83" descr="C:\myWAC\v5\temp\n9ueso6kga4jkcuhuv2rvc2iwlcm4w2f\000203360519_export-83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08533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68</xdr:row>
      <xdr:rowOff>94975</xdr:rowOff>
    </xdr:from>
    <xdr:to>
      <xdr:col>1</xdr:col>
      <xdr:colOff>898769</xdr:colOff>
      <xdr:row>68</xdr:row>
      <xdr:rowOff>885143</xdr:rowOff>
    </xdr:to>
    <xdr:pic>
      <xdr:nvPicPr>
        <xdr:cNvPr id="86" name="Picture 84" descr="C:\myWAC\v5\temp\n9ueso6kga4jkcuhuv2rvc2iwlcm4w2f\000203360519_export-84.jp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18194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140</xdr:row>
      <xdr:rowOff>94975</xdr:rowOff>
    </xdr:from>
    <xdr:to>
      <xdr:col>1</xdr:col>
      <xdr:colOff>898769</xdr:colOff>
      <xdr:row>140</xdr:row>
      <xdr:rowOff>885143</xdr:rowOff>
    </xdr:to>
    <xdr:pic>
      <xdr:nvPicPr>
        <xdr:cNvPr id="87" name="Picture 85" descr="C:\myWAC\v5\temp\n9ueso6kga4jkcuhuv2rvc2iwlcm4w2f\000203360519_export-85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27855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117</xdr:row>
      <xdr:rowOff>94975</xdr:rowOff>
    </xdr:from>
    <xdr:to>
      <xdr:col>1</xdr:col>
      <xdr:colOff>898769</xdr:colOff>
      <xdr:row>117</xdr:row>
      <xdr:rowOff>885143</xdr:rowOff>
    </xdr:to>
    <xdr:pic>
      <xdr:nvPicPr>
        <xdr:cNvPr id="88" name="Picture 86" descr="C:\myWAC\v5\temp\n9ueso6kga4jkcuhuv2rvc2iwlcm4w2f\000203360519_export-86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37516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</xdr:row>
      <xdr:rowOff>94975</xdr:rowOff>
    </xdr:from>
    <xdr:to>
      <xdr:col>1</xdr:col>
      <xdr:colOff>898769</xdr:colOff>
      <xdr:row>3</xdr:row>
      <xdr:rowOff>885143</xdr:rowOff>
    </xdr:to>
    <xdr:pic>
      <xdr:nvPicPr>
        <xdr:cNvPr id="89" name="Picture 87" descr="C:\myWAC\v5\temp\n9ueso6kga4jkcuhuv2rvc2iwlcm4w2f\000203360519_export-87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47177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28</xdr:row>
      <xdr:rowOff>94974</xdr:rowOff>
    </xdr:from>
    <xdr:to>
      <xdr:col>1</xdr:col>
      <xdr:colOff>898769</xdr:colOff>
      <xdr:row>28</xdr:row>
      <xdr:rowOff>885142</xdr:rowOff>
    </xdr:to>
    <xdr:pic>
      <xdr:nvPicPr>
        <xdr:cNvPr id="90" name="Picture 88" descr="C:\myWAC\v5\temp\n9ueso6kga4jkcuhuv2rvc2iwlcm4w2f\000203360519_export-88.jp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56839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103</xdr:row>
      <xdr:rowOff>94974</xdr:rowOff>
    </xdr:from>
    <xdr:to>
      <xdr:col>1</xdr:col>
      <xdr:colOff>898769</xdr:colOff>
      <xdr:row>103</xdr:row>
      <xdr:rowOff>885142</xdr:rowOff>
    </xdr:to>
    <xdr:pic>
      <xdr:nvPicPr>
        <xdr:cNvPr id="91" name="Picture 89" descr="C:\myWAC\v5\temp\n9ueso6kga4jkcuhuv2rvc2iwlcm4w2f\000203360519_export-89.jp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66500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224</xdr:row>
      <xdr:rowOff>94974</xdr:rowOff>
    </xdr:from>
    <xdr:to>
      <xdr:col>1</xdr:col>
      <xdr:colOff>898769</xdr:colOff>
      <xdr:row>224</xdr:row>
      <xdr:rowOff>885142</xdr:rowOff>
    </xdr:to>
    <xdr:pic>
      <xdr:nvPicPr>
        <xdr:cNvPr id="92" name="Picture 90" descr="C:\myWAC\v5\temp\n9ueso6kga4jkcuhuv2rvc2iwlcm4w2f\000203360519_export-90.jp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76161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480</xdr:row>
      <xdr:rowOff>94975</xdr:rowOff>
    </xdr:from>
    <xdr:to>
      <xdr:col>1</xdr:col>
      <xdr:colOff>898769</xdr:colOff>
      <xdr:row>480</xdr:row>
      <xdr:rowOff>885143</xdr:rowOff>
    </xdr:to>
    <xdr:pic>
      <xdr:nvPicPr>
        <xdr:cNvPr id="93" name="Picture 91" descr="C:\myWAC\v5\temp\n9ueso6kga4jkcuhuv2rvc2iwlcm4w2f\000203360519_export-91.jp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858222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15</xdr:row>
      <xdr:rowOff>94975</xdr:rowOff>
    </xdr:from>
    <xdr:to>
      <xdr:col>1</xdr:col>
      <xdr:colOff>898769</xdr:colOff>
      <xdr:row>15</xdr:row>
      <xdr:rowOff>885143</xdr:rowOff>
    </xdr:to>
    <xdr:pic>
      <xdr:nvPicPr>
        <xdr:cNvPr id="94" name="Picture 92" descr="C:\myWAC\v5\temp\n9ueso6kga4jkcuhuv2rvc2iwlcm4w2f\000203360519_export-92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8954833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201</xdr:row>
      <xdr:rowOff>94975</xdr:rowOff>
    </xdr:from>
    <xdr:to>
      <xdr:col>1</xdr:col>
      <xdr:colOff>898769</xdr:colOff>
      <xdr:row>201</xdr:row>
      <xdr:rowOff>885143</xdr:rowOff>
    </xdr:to>
    <xdr:pic>
      <xdr:nvPicPr>
        <xdr:cNvPr id="95" name="Picture 93" descr="C:\myWAC\v5\temp\n9ueso6kga4jkcuhuv2rvc2iwlcm4w2f\000203360519_export-93.jp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051443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19</xdr:row>
      <xdr:rowOff>94975</xdr:rowOff>
    </xdr:from>
    <xdr:to>
      <xdr:col>1</xdr:col>
      <xdr:colOff>898769</xdr:colOff>
      <xdr:row>19</xdr:row>
      <xdr:rowOff>885143</xdr:rowOff>
    </xdr:to>
    <xdr:pic>
      <xdr:nvPicPr>
        <xdr:cNvPr id="96" name="Picture 94" descr="C:\myWAC\v5\temp\n9ueso6kga4jkcuhuv2rvc2iwlcm4w2f\000203360519_export-94.jp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148054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174</xdr:row>
      <xdr:rowOff>94974</xdr:rowOff>
    </xdr:from>
    <xdr:to>
      <xdr:col>1</xdr:col>
      <xdr:colOff>898769</xdr:colOff>
      <xdr:row>174</xdr:row>
      <xdr:rowOff>885142</xdr:rowOff>
    </xdr:to>
    <xdr:pic>
      <xdr:nvPicPr>
        <xdr:cNvPr id="97" name="Picture 95" descr="C:\myWAC\v5\temp\n9ueso6kga4jkcuhuv2rvc2iwlcm4w2f\000203360519_export-95.jp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244665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225</xdr:row>
      <xdr:rowOff>94974</xdr:rowOff>
    </xdr:from>
    <xdr:to>
      <xdr:col>1</xdr:col>
      <xdr:colOff>898769</xdr:colOff>
      <xdr:row>225</xdr:row>
      <xdr:rowOff>885142</xdr:rowOff>
    </xdr:to>
    <xdr:pic>
      <xdr:nvPicPr>
        <xdr:cNvPr id="98" name="Picture 96" descr="C:\myWAC\v5\temp\n9ueso6kga4jkcuhuv2rvc2iwlcm4w2f\000203360519_export-96.jp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341276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13</xdr:row>
      <xdr:rowOff>94974</xdr:rowOff>
    </xdr:from>
    <xdr:to>
      <xdr:col>1</xdr:col>
      <xdr:colOff>898769</xdr:colOff>
      <xdr:row>13</xdr:row>
      <xdr:rowOff>885142</xdr:rowOff>
    </xdr:to>
    <xdr:pic>
      <xdr:nvPicPr>
        <xdr:cNvPr id="99" name="Picture 97" descr="C:\myWAC\v5\temp\n9ueso6kga4jkcuhuv2rvc2iwlcm4w2f\000203360519_export-97.jp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437886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324</xdr:row>
      <xdr:rowOff>94975</xdr:rowOff>
    </xdr:from>
    <xdr:to>
      <xdr:col>1</xdr:col>
      <xdr:colOff>898769</xdr:colOff>
      <xdr:row>324</xdr:row>
      <xdr:rowOff>885143</xdr:rowOff>
    </xdr:to>
    <xdr:pic>
      <xdr:nvPicPr>
        <xdr:cNvPr id="100" name="Picture 98" descr="C:\myWAC\v5\temp\n9ueso6kga4jkcuhuv2rvc2iwlcm4w2f\000203360519_export-98.jp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5344975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216</xdr:row>
      <xdr:rowOff>94975</xdr:rowOff>
    </xdr:from>
    <xdr:to>
      <xdr:col>1</xdr:col>
      <xdr:colOff>898769</xdr:colOff>
      <xdr:row>216</xdr:row>
      <xdr:rowOff>885143</xdr:rowOff>
    </xdr:to>
    <xdr:pic>
      <xdr:nvPicPr>
        <xdr:cNvPr id="101" name="Picture 99" descr="C:\myWAC\v5\temp\n9ueso6kga4jkcuhuv2rvc2iwlcm4w2f\000203360519_export-99.jpg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6311082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85</xdr:row>
      <xdr:rowOff>94975</xdr:rowOff>
    </xdr:from>
    <xdr:to>
      <xdr:col>1</xdr:col>
      <xdr:colOff>898769</xdr:colOff>
      <xdr:row>85</xdr:row>
      <xdr:rowOff>885143</xdr:rowOff>
    </xdr:to>
    <xdr:pic>
      <xdr:nvPicPr>
        <xdr:cNvPr id="102" name="Picture 100" descr="C:\myWAC\v5\temp\n9ueso6kga4jkcuhuv2rvc2iwlcm4w2f\000203360519_export-100.jpg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7277189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94</xdr:row>
      <xdr:rowOff>94975</xdr:rowOff>
    </xdr:from>
    <xdr:to>
      <xdr:col>1</xdr:col>
      <xdr:colOff>898769</xdr:colOff>
      <xdr:row>94</xdr:row>
      <xdr:rowOff>885143</xdr:rowOff>
    </xdr:to>
    <xdr:pic>
      <xdr:nvPicPr>
        <xdr:cNvPr id="103" name="Picture 101" descr="C:\myWAC\v5\temp\n9ueso6kga4jkcuhuv2rvc2iwlcm4w2f\000203360519_export-101.jp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8243296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114</xdr:row>
      <xdr:rowOff>94974</xdr:rowOff>
    </xdr:from>
    <xdr:to>
      <xdr:col>1</xdr:col>
      <xdr:colOff>898769</xdr:colOff>
      <xdr:row>114</xdr:row>
      <xdr:rowOff>885142</xdr:rowOff>
    </xdr:to>
    <xdr:pic>
      <xdr:nvPicPr>
        <xdr:cNvPr id="104" name="Picture 102" descr="C:\myWAC\v5\temp\n9ueso6kga4jkcuhuv2rvc2iwlcm4w2f\000203360519_export-102.jpg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99209403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227</xdr:row>
      <xdr:rowOff>94974</xdr:rowOff>
    </xdr:from>
    <xdr:to>
      <xdr:col>1</xdr:col>
      <xdr:colOff>898769</xdr:colOff>
      <xdr:row>227</xdr:row>
      <xdr:rowOff>885142</xdr:rowOff>
    </xdr:to>
    <xdr:pic>
      <xdr:nvPicPr>
        <xdr:cNvPr id="105" name="Picture 103" descr="C:\myWAC\v5\temp\n9ueso6kga4jkcuhuv2rvc2iwlcm4w2f\000203360519_export-103.jpg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00175510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108601</xdr:colOff>
      <xdr:row>45</xdr:row>
      <xdr:rowOff>94974</xdr:rowOff>
    </xdr:from>
    <xdr:to>
      <xdr:col>1</xdr:col>
      <xdr:colOff>898769</xdr:colOff>
      <xdr:row>45</xdr:row>
      <xdr:rowOff>885142</xdr:rowOff>
    </xdr:to>
    <xdr:pic>
      <xdr:nvPicPr>
        <xdr:cNvPr id="106" name="Picture 104" descr="C:\myWAC\v5\temp\n9ueso6kga4jkcuhuv2rvc2iwlcm4w2f\000203360519_export-104.jp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315" y="101141617"/>
          <a:ext cx="790168" cy="790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149119</xdr:colOff>
      <xdr:row>344</xdr:row>
      <xdr:rowOff>328150</xdr:rowOff>
    </xdr:from>
    <xdr:to>
      <xdr:col>1</xdr:col>
      <xdr:colOff>920231</xdr:colOff>
      <xdr:row>344</xdr:row>
      <xdr:rowOff>678655</xdr:rowOff>
    </xdr:to>
    <xdr:pic>
      <xdr:nvPicPr>
        <xdr:cNvPr id="110" name="Picture 4" descr="C:\myWAC\v5\temp\n9ueso6kga4jkcuhuv2rvc2iwlcm4w2f\000203360519_export-4.jp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7833" y="105239221"/>
          <a:ext cx="771112" cy="3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140829</xdr:colOff>
      <xdr:row>345</xdr:row>
      <xdr:rowOff>309486</xdr:rowOff>
    </xdr:from>
    <xdr:to>
      <xdr:col>1</xdr:col>
      <xdr:colOff>911941</xdr:colOff>
      <xdr:row>345</xdr:row>
      <xdr:rowOff>686662</xdr:rowOff>
    </xdr:to>
    <xdr:pic>
      <xdr:nvPicPr>
        <xdr:cNvPr id="111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9543" y="106186665"/>
          <a:ext cx="771112" cy="37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111219</xdr:colOff>
      <xdr:row>350</xdr:row>
      <xdr:rowOff>269205</xdr:rowOff>
    </xdr:from>
    <xdr:to>
      <xdr:col>1</xdr:col>
      <xdr:colOff>882331</xdr:colOff>
      <xdr:row>350</xdr:row>
      <xdr:rowOff>787116</xdr:rowOff>
    </xdr:to>
    <xdr:pic>
      <xdr:nvPicPr>
        <xdr:cNvPr id="112" name="Picture 6" descr="C:\myWAC\v5\temp\n9ueso6kga4jkcuhuv2rvc2iwlcm4w2f\000203360519_export-6.jpg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933" y="107112491"/>
          <a:ext cx="771112" cy="517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131505</xdr:colOff>
      <xdr:row>290</xdr:row>
      <xdr:rowOff>311193</xdr:rowOff>
    </xdr:from>
    <xdr:to>
      <xdr:col>1</xdr:col>
      <xdr:colOff>832516</xdr:colOff>
      <xdr:row>290</xdr:row>
      <xdr:rowOff>665637</xdr:rowOff>
    </xdr:to>
    <xdr:pic>
      <xdr:nvPicPr>
        <xdr:cNvPr id="115" name="Picture 9" descr="C:\myWAC\v5\temp\n9ueso6kga4jkcuhuv2rvc2iwlcm4w2f\000203360519_export-9.jpg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0219" y="110052800"/>
          <a:ext cx="701011" cy="354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173</xdr:row>
      <xdr:rowOff>308550</xdr:rowOff>
    </xdr:from>
    <xdr:to>
      <xdr:col>1</xdr:col>
      <xdr:colOff>827778</xdr:colOff>
      <xdr:row>173</xdr:row>
      <xdr:rowOff>679672</xdr:rowOff>
    </xdr:to>
    <xdr:pic>
      <xdr:nvPicPr>
        <xdr:cNvPr id="116" name="Picture 10" descr="C:\myWAC\v5\temp\n9ueso6kga4jkcuhuv2rvc2iwlcm4w2f\000203360519_export-10.jpg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11016264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221</xdr:row>
      <xdr:rowOff>309902</xdr:rowOff>
    </xdr:from>
    <xdr:to>
      <xdr:col>1</xdr:col>
      <xdr:colOff>830148</xdr:colOff>
      <xdr:row>221</xdr:row>
      <xdr:rowOff>672494</xdr:rowOff>
    </xdr:to>
    <xdr:pic>
      <xdr:nvPicPr>
        <xdr:cNvPr id="117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11983723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130321</xdr:colOff>
      <xdr:row>78</xdr:row>
      <xdr:rowOff>310554</xdr:rowOff>
    </xdr:from>
    <xdr:to>
      <xdr:col>1</xdr:col>
      <xdr:colOff>831332</xdr:colOff>
      <xdr:row>78</xdr:row>
      <xdr:rowOff>669026</xdr:rowOff>
    </xdr:to>
    <xdr:pic>
      <xdr:nvPicPr>
        <xdr:cNvPr id="118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035" y="112950483"/>
          <a:ext cx="701011" cy="358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130321</xdr:colOff>
      <xdr:row>413</xdr:row>
      <xdr:rowOff>310554</xdr:rowOff>
    </xdr:from>
    <xdr:to>
      <xdr:col>1</xdr:col>
      <xdr:colOff>831332</xdr:colOff>
      <xdr:row>413</xdr:row>
      <xdr:rowOff>669026</xdr:rowOff>
    </xdr:to>
    <xdr:pic>
      <xdr:nvPicPr>
        <xdr:cNvPr id="119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035" y="113916590"/>
          <a:ext cx="701011" cy="358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137</xdr:row>
      <xdr:rowOff>309902</xdr:rowOff>
    </xdr:from>
    <xdr:to>
      <xdr:col>1</xdr:col>
      <xdr:colOff>830148</xdr:colOff>
      <xdr:row>137</xdr:row>
      <xdr:rowOff>672494</xdr:rowOff>
    </xdr:to>
    <xdr:pic>
      <xdr:nvPicPr>
        <xdr:cNvPr id="120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14882045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164</xdr:row>
      <xdr:rowOff>308550</xdr:rowOff>
    </xdr:from>
    <xdr:to>
      <xdr:col>1</xdr:col>
      <xdr:colOff>827778</xdr:colOff>
      <xdr:row>164</xdr:row>
      <xdr:rowOff>679672</xdr:rowOff>
    </xdr:to>
    <xdr:pic>
      <xdr:nvPicPr>
        <xdr:cNvPr id="121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15846800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105449</xdr:colOff>
      <xdr:row>252</xdr:row>
      <xdr:rowOff>292747</xdr:rowOff>
    </xdr:from>
    <xdr:to>
      <xdr:col>1</xdr:col>
      <xdr:colOff>806460</xdr:colOff>
      <xdr:row>252</xdr:row>
      <xdr:rowOff>763575</xdr:rowOff>
    </xdr:to>
    <xdr:pic>
      <xdr:nvPicPr>
        <xdr:cNvPr id="122" name="Picture 16" descr="C:\myWAC\v5\temp\n9ueso6kga4jkcuhuv2rvc2iwlcm4w2f\000203360519_export-16.jpg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4163" y="116797104"/>
          <a:ext cx="701011" cy="470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118478</xdr:colOff>
      <xdr:row>504</xdr:row>
      <xdr:rowOff>303272</xdr:rowOff>
    </xdr:from>
    <xdr:to>
      <xdr:col>1</xdr:col>
      <xdr:colOff>819489</xdr:colOff>
      <xdr:row>504</xdr:row>
      <xdr:rowOff>707701</xdr:rowOff>
    </xdr:to>
    <xdr:pic>
      <xdr:nvPicPr>
        <xdr:cNvPr id="123" name="Picture 17" descr="C:\myWAC\v5\temp\n9ueso6kga4jkcuhuv2rvc2iwlcm4w2f\000203360519_export-17.jpg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7192" y="117773736"/>
          <a:ext cx="701011" cy="404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119662</xdr:colOff>
      <xdr:row>352</xdr:row>
      <xdr:rowOff>304082</xdr:rowOff>
    </xdr:from>
    <xdr:to>
      <xdr:col>1</xdr:col>
      <xdr:colOff>820673</xdr:colOff>
      <xdr:row>352</xdr:row>
      <xdr:rowOff>703392</xdr:rowOff>
    </xdr:to>
    <xdr:pic>
      <xdr:nvPicPr>
        <xdr:cNvPr id="124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8376" y="118740653"/>
          <a:ext cx="701011" cy="399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377</xdr:row>
      <xdr:rowOff>309901</xdr:rowOff>
    </xdr:from>
    <xdr:to>
      <xdr:col>1</xdr:col>
      <xdr:colOff>830148</xdr:colOff>
      <xdr:row>377</xdr:row>
      <xdr:rowOff>672493</xdr:rowOff>
    </xdr:to>
    <xdr:pic>
      <xdr:nvPicPr>
        <xdr:cNvPr id="125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19712580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223</xdr:row>
      <xdr:rowOff>308549</xdr:rowOff>
    </xdr:from>
    <xdr:to>
      <xdr:col>1</xdr:col>
      <xdr:colOff>827778</xdr:colOff>
      <xdr:row>223</xdr:row>
      <xdr:rowOff>679671</xdr:rowOff>
    </xdr:to>
    <xdr:pic>
      <xdr:nvPicPr>
        <xdr:cNvPr id="126" name="Picture 20" descr="C:\myWAC\v5\temp\n9ueso6kga4jkcuhuv2rvc2iwlcm4w2f\000203360519_export-20.jpg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20677335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506</xdr:row>
      <xdr:rowOff>309902</xdr:rowOff>
    </xdr:from>
    <xdr:to>
      <xdr:col>1</xdr:col>
      <xdr:colOff>830148</xdr:colOff>
      <xdr:row>506</xdr:row>
      <xdr:rowOff>672494</xdr:rowOff>
    </xdr:to>
    <xdr:pic>
      <xdr:nvPicPr>
        <xdr:cNvPr id="127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21644795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132690</xdr:colOff>
      <xdr:row>346</xdr:row>
      <xdr:rowOff>311818</xdr:rowOff>
    </xdr:from>
    <xdr:to>
      <xdr:col>1</xdr:col>
      <xdr:colOff>833701</xdr:colOff>
      <xdr:row>346</xdr:row>
      <xdr:rowOff>662323</xdr:rowOff>
    </xdr:to>
    <xdr:pic>
      <xdr:nvPicPr>
        <xdr:cNvPr id="128" name="Picture 22" descr="C:\myWAC\v5\temp\n9ueso6kga4jkcuhuv2rvc2iwlcm4w2f\000203360519_export-22.jpg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1404" y="122612818"/>
          <a:ext cx="701011" cy="3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442</xdr:row>
      <xdr:rowOff>314741</xdr:rowOff>
    </xdr:from>
    <xdr:to>
      <xdr:col>1</xdr:col>
      <xdr:colOff>839622</xdr:colOff>
      <xdr:row>442</xdr:row>
      <xdr:rowOff>646799</xdr:rowOff>
    </xdr:to>
    <xdr:pic>
      <xdr:nvPicPr>
        <xdr:cNvPr id="130" name="Picture 24" descr="C:\myWAC\v5\temp\n9ueso6kga4jkcuhuv2rvc2iwlcm4w2f\000203360519_export-24.jpg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24547955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443</xdr:row>
      <xdr:rowOff>314741</xdr:rowOff>
    </xdr:from>
    <xdr:to>
      <xdr:col>1</xdr:col>
      <xdr:colOff>839622</xdr:colOff>
      <xdr:row>443</xdr:row>
      <xdr:rowOff>646799</xdr:rowOff>
    </xdr:to>
    <xdr:pic>
      <xdr:nvPicPr>
        <xdr:cNvPr id="131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25514062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330</xdr:row>
      <xdr:rowOff>313609</xdr:rowOff>
    </xdr:from>
    <xdr:to>
      <xdr:col>1</xdr:col>
      <xdr:colOff>837254</xdr:colOff>
      <xdr:row>330</xdr:row>
      <xdr:rowOff>652808</xdr:rowOff>
    </xdr:to>
    <xdr:pic>
      <xdr:nvPicPr>
        <xdr:cNvPr id="132" name="Picture 26" descr="C:\myWAC\v5\temp\n9ueso6kga4jkcuhuv2rvc2iwlcm4w2f\000203360519_export-26.jpg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126479038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135059</xdr:colOff>
      <xdr:row>412</xdr:row>
      <xdr:rowOff>313024</xdr:rowOff>
    </xdr:from>
    <xdr:to>
      <xdr:col>1</xdr:col>
      <xdr:colOff>836070</xdr:colOff>
      <xdr:row>412</xdr:row>
      <xdr:rowOff>655911</xdr:rowOff>
    </xdr:to>
    <xdr:pic>
      <xdr:nvPicPr>
        <xdr:cNvPr id="133" name="Picture 27" descr="C:\myWAC\v5\temp\n9ueso6kga4jkcuhuv2rvc2iwlcm4w2f\000203360519_export-27.jpg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3773" y="127444560"/>
          <a:ext cx="701011" cy="342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97159</xdr:colOff>
      <xdr:row>379</xdr:row>
      <xdr:rowOff>284041</xdr:rowOff>
    </xdr:from>
    <xdr:to>
      <xdr:col>1</xdr:col>
      <xdr:colOff>798170</xdr:colOff>
      <xdr:row>379</xdr:row>
      <xdr:rowOff>809799</xdr:rowOff>
    </xdr:to>
    <xdr:pic>
      <xdr:nvPicPr>
        <xdr:cNvPr id="134" name="Picture 28" descr="C:\myWAC\v5\temp\n9ueso6kga4jkcuhuv2rvc2iwlcm4w2f\000203360519_export-28.jpg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5873" y="128381684"/>
          <a:ext cx="701011" cy="52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500</xdr:row>
      <xdr:rowOff>308550</xdr:rowOff>
    </xdr:from>
    <xdr:to>
      <xdr:col>1</xdr:col>
      <xdr:colOff>827778</xdr:colOff>
      <xdr:row>500</xdr:row>
      <xdr:rowOff>679672</xdr:rowOff>
    </xdr:to>
    <xdr:pic>
      <xdr:nvPicPr>
        <xdr:cNvPr id="136" name="Picture 30" descr="C:\myWAC\v5\temp\n9ueso6kga4jkcuhuv2rvc2iwlcm4w2f\000203360519_export-30.jpg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30338407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123215</xdr:colOff>
      <xdr:row>463</xdr:row>
      <xdr:rowOff>306397</xdr:rowOff>
    </xdr:from>
    <xdr:to>
      <xdr:col>1</xdr:col>
      <xdr:colOff>824226</xdr:colOff>
      <xdr:row>463</xdr:row>
      <xdr:rowOff>691099</xdr:rowOff>
    </xdr:to>
    <xdr:pic>
      <xdr:nvPicPr>
        <xdr:cNvPr id="137" name="Picture 31" descr="C:\myWAC\v5\temp\n9ueso6kga4jkcuhuv2rvc2iwlcm4w2f\000203360519_export-31.jpg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929" y="131302361"/>
          <a:ext cx="701011" cy="384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143349</xdr:colOff>
      <xdr:row>407</xdr:row>
      <xdr:rowOff>316868</xdr:rowOff>
    </xdr:from>
    <xdr:to>
      <xdr:col>1</xdr:col>
      <xdr:colOff>844360</xdr:colOff>
      <xdr:row>407</xdr:row>
      <xdr:rowOff>635509</xdr:rowOff>
    </xdr:to>
    <xdr:pic>
      <xdr:nvPicPr>
        <xdr:cNvPr id="138" name="Picture 32" descr="C:\myWAC\v5\temp\n9ueso6kga4jkcuhuv2rvc2iwlcm4w2f\000203360519_export-32.jpg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2063" y="132278939"/>
          <a:ext cx="701011" cy="318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490</xdr:row>
      <xdr:rowOff>308550</xdr:rowOff>
    </xdr:from>
    <xdr:to>
      <xdr:col>1</xdr:col>
      <xdr:colOff>827778</xdr:colOff>
      <xdr:row>490</xdr:row>
      <xdr:rowOff>679672</xdr:rowOff>
    </xdr:to>
    <xdr:pic>
      <xdr:nvPicPr>
        <xdr:cNvPr id="141" name="Picture 35" descr="C:\myWAC\v5\temp\n9ueso6kga4jkcuhuv2rvc2iwlcm4w2f\000203360519_export-35.jpg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35168943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358</xdr:row>
      <xdr:rowOff>315290</xdr:rowOff>
    </xdr:from>
    <xdr:to>
      <xdr:col>1</xdr:col>
      <xdr:colOff>840807</xdr:colOff>
      <xdr:row>358</xdr:row>
      <xdr:rowOff>643889</xdr:rowOff>
    </xdr:to>
    <xdr:pic>
      <xdr:nvPicPr>
        <xdr:cNvPr id="142" name="Picture 36" descr="C:\myWAC\v5\temp\n9ueso6kga4jkcuhuv2rvc2iwlcm4w2f\000203360519_export-36.jpg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36141790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97159</xdr:colOff>
      <xdr:row>359</xdr:row>
      <xdr:rowOff>284041</xdr:rowOff>
    </xdr:from>
    <xdr:to>
      <xdr:col>1</xdr:col>
      <xdr:colOff>798170</xdr:colOff>
      <xdr:row>359</xdr:row>
      <xdr:rowOff>809799</xdr:rowOff>
    </xdr:to>
    <xdr:pic>
      <xdr:nvPicPr>
        <xdr:cNvPr id="144" name="Picture 38" descr="C:\myWAC\v5\temp\n9ueso6kga4jkcuhuv2rvc2iwlcm4w2f\000203360519_export-38.jpg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5873" y="138042755"/>
          <a:ext cx="701011" cy="52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272</xdr:row>
      <xdr:rowOff>313610</xdr:rowOff>
    </xdr:from>
    <xdr:to>
      <xdr:col>1</xdr:col>
      <xdr:colOff>837254</xdr:colOff>
      <xdr:row>272</xdr:row>
      <xdr:rowOff>652809</xdr:rowOff>
    </xdr:to>
    <xdr:pic>
      <xdr:nvPicPr>
        <xdr:cNvPr id="145" name="Picture 39" descr="C:\myWAC\v5\temp\n9ueso6kga4jkcuhuv2rvc2iwlcm4w2f\000203360519_export-39.jpg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139038431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287</xdr:row>
      <xdr:rowOff>304873</xdr:rowOff>
    </xdr:from>
    <xdr:to>
      <xdr:col>1</xdr:col>
      <xdr:colOff>821857</xdr:colOff>
      <xdr:row>287</xdr:row>
      <xdr:rowOff>699192</xdr:rowOff>
    </xdr:to>
    <xdr:pic>
      <xdr:nvPicPr>
        <xdr:cNvPr id="146" name="Picture 40" descr="C:\myWAC\v5\temp\n9ueso6kga4jkcuhuv2rvc2iwlcm4w2f\000203360519_export-40.jpg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39995802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202</xdr:row>
      <xdr:rowOff>315289</xdr:rowOff>
    </xdr:from>
    <xdr:to>
      <xdr:col>1</xdr:col>
      <xdr:colOff>840807</xdr:colOff>
      <xdr:row>202</xdr:row>
      <xdr:rowOff>643888</xdr:rowOff>
    </xdr:to>
    <xdr:pic>
      <xdr:nvPicPr>
        <xdr:cNvPr id="147" name="Picture 41" descr="C:\myWAC\v5\temp\n9ueso6kga4jkcuhuv2rvc2iwlcm4w2f\000203360519_export-41.jpg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40972325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130</xdr:row>
      <xdr:rowOff>304874</xdr:rowOff>
    </xdr:from>
    <xdr:to>
      <xdr:col>1</xdr:col>
      <xdr:colOff>821857</xdr:colOff>
      <xdr:row>130</xdr:row>
      <xdr:rowOff>699193</xdr:rowOff>
    </xdr:to>
    <xdr:pic>
      <xdr:nvPicPr>
        <xdr:cNvPr id="148" name="Picture 42" descr="C:\myWAC\v5\temp\n9ueso6kga4jkcuhuv2rvc2iwlcm4w2f\000203360519_export-42.jpg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41928017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132690</xdr:colOff>
      <xdr:row>313</xdr:row>
      <xdr:rowOff>311818</xdr:rowOff>
    </xdr:from>
    <xdr:to>
      <xdr:col>1</xdr:col>
      <xdr:colOff>833701</xdr:colOff>
      <xdr:row>313</xdr:row>
      <xdr:rowOff>662323</xdr:rowOff>
    </xdr:to>
    <xdr:pic>
      <xdr:nvPicPr>
        <xdr:cNvPr id="149" name="Picture 43" descr="C:\myWAC\v5\temp\n9ueso6kga4jkcuhuv2rvc2iwlcm4w2f\000203360519_export-43.jpg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1404" y="142901068"/>
          <a:ext cx="701011" cy="3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308</xdr:row>
      <xdr:rowOff>304874</xdr:rowOff>
    </xdr:from>
    <xdr:to>
      <xdr:col>1</xdr:col>
      <xdr:colOff>821857</xdr:colOff>
      <xdr:row>308</xdr:row>
      <xdr:rowOff>699193</xdr:rowOff>
    </xdr:to>
    <xdr:pic>
      <xdr:nvPicPr>
        <xdr:cNvPr id="151" name="Picture 45" descr="C:\myWAC\v5\temp\n9ueso6kga4jkcuhuv2rvc2iwlcm4w2f\000203360519_export-45.jpg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44826338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116109</xdr:colOff>
      <xdr:row>115</xdr:row>
      <xdr:rowOff>301584</xdr:rowOff>
    </xdr:from>
    <xdr:to>
      <xdr:col>1</xdr:col>
      <xdr:colOff>817120</xdr:colOff>
      <xdr:row>115</xdr:row>
      <xdr:rowOff>716657</xdr:rowOff>
    </xdr:to>
    <xdr:pic>
      <xdr:nvPicPr>
        <xdr:cNvPr id="152" name="Picture 46" descr="C:\myWAC\v5\temp\n9ueso6kga4jkcuhuv2rvc2iwlcm4w2f\000203360519_export-46.jpg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4823" y="145789155"/>
          <a:ext cx="701011" cy="415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119</xdr:row>
      <xdr:rowOff>304873</xdr:rowOff>
    </xdr:from>
    <xdr:to>
      <xdr:col>1</xdr:col>
      <xdr:colOff>821857</xdr:colOff>
      <xdr:row>119</xdr:row>
      <xdr:rowOff>699192</xdr:rowOff>
    </xdr:to>
    <xdr:pic>
      <xdr:nvPicPr>
        <xdr:cNvPr id="153" name="Picture 47" descr="C:\myWAC\v5\temp\n9ueso6kga4jkcuhuv2rvc2iwlcm4w2f\000203360519_export-47.jpg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46758552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231</xdr:row>
      <xdr:rowOff>304874</xdr:rowOff>
    </xdr:from>
    <xdr:to>
      <xdr:col>1</xdr:col>
      <xdr:colOff>821857</xdr:colOff>
      <xdr:row>231</xdr:row>
      <xdr:rowOff>699193</xdr:rowOff>
    </xdr:to>
    <xdr:pic>
      <xdr:nvPicPr>
        <xdr:cNvPr id="155" name="Picture 49" descr="C:\myWAC\v5\temp\n9ueso6kga4jkcuhuv2rvc2iwlcm4w2f\000203360519_export-49.jpg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48690767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380</xdr:row>
      <xdr:rowOff>309902</xdr:rowOff>
    </xdr:from>
    <xdr:to>
      <xdr:col>1</xdr:col>
      <xdr:colOff>830148</xdr:colOff>
      <xdr:row>380</xdr:row>
      <xdr:rowOff>672494</xdr:rowOff>
    </xdr:to>
    <xdr:pic>
      <xdr:nvPicPr>
        <xdr:cNvPr id="156" name="Picture 50" descr="C:\myWAC\v5\temp\n9ueso6kga4jkcuhuv2rvc2iwlcm4w2f\000203360519_export-50.jpg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49661902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124399</xdr:colOff>
      <xdr:row>376</xdr:row>
      <xdr:rowOff>307133</xdr:rowOff>
    </xdr:from>
    <xdr:to>
      <xdr:col>1</xdr:col>
      <xdr:colOff>825410</xdr:colOff>
      <xdr:row>376</xdr:row>
      <xdr:rowOff>687198</xdr:rowOff>
    </xdr:to>
    <xdr:pic>
      <xdr:nvPicPr>
        <xdr:cNvPr id="157" name="Picture 51" descr="C:\myWAC\v5\temp\n9ueso6kga4jkcuhuv2rvc2iwlcm4w2f\000203360519_export-51.jpg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113" y="150625240"/>
          <a:ext cx="701011" cy="38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307</xdr:row>
      <xdr:rowOff>304874</xdr:rowOff>
    </xdr:from>
    <xdr:to>
      <xdr:col>1</xdr:col>
      <xdr:colOff>821857</xdr:colOff>
      <xdr:row>307</xdr:row>
      <xdr:rowOff>699193</xdr:rowOff>
    </xdr:to>
    <xdr:pic>
      <xdr:nvPicPr>
        <xdr:cNvPr id="158" name="Picture 52" descr="C:\myWAC\v5\temp\n9ueso6kga4jkcuhuv2rvc2iwlcm4w2f\000203360519_export-52.jpg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51589088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464</xdr:row>
      <xdr:rowOff>309902</xdr:rowOff>
    </xdr:from>
    <xdr:to>
      <xdr:col>1</xdr:col>
      <xdr:colOff>830148</xdr:colOff>
      <xdr:row>464</xdr:row>
      <xdr:rowOff>672494</xdr:rowOff>
    </xdr:to>
    <xdr:pic>
      <xdr:nvPicPr>
        <xdr:cNvPr id="159" name="Picture 53" descr="C:\myWAC\v5\temp\n9ueso6kga4jkcuhuv2rvc2iwlcm4w2f\000203360519_export-53.jpg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52560223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186</xdr:row>
      <xdr:rowOff>309233</xdr:rowOff>
    </xdr:from>
    <xdr:to>
      <xdr:col>1</xdr:col>
      <xdr:colOff>828963</xdr:colOff>
      <xdr:row>186</xdr:row>
      <xdr:rowOff>676040</xdr:rowOff>
    </xdr:to>
    <xdr:pic>
      <xdr:nvPicPr>
        <xdr:cNvPr id="160" name="Picture 54" descr="C:\myWAC\v5\temp\n9ueso6kga4jkcuhuv2rvc2iwlcm4w2f\000203360519_export-54.jpg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153525662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123215</xdr:colOff>
      <xdr:row>239</xdr:row>
      <xdr:rowOff>306396</xdr:rowOff>
    </xdr:from>
    <xdr:to>
      <xdr:col>1</xdr:col>
      <xdr:colOff>824226</xdr:colOff>
      <xdr:row>239</xdr:row>
      <xdr:rowOff>691098</xdr:rowOff>
    </xdr:to>
    <xdr:pic>
      <xdr:nvPicPr>
        <xdr:cNvPr id="161" name="Picture 55" descr="C:\myWAC\v5\temp\n9ueso6kga4jkcuhuv2rvc2iwlcm4w2f\000203360519_export-55.jpg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929" y="154488932"/>
          <a:ext cx="701011" cy="384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314</xdr:row>
      <xdr:rowOff>304874</xdr:rowOff>
    </xdr:from>
    <xdr:to>
      <xdr:col>1</xdr:col>
      <xdr:colOff>821857</xdr:colOff>
      <xdr:row>314</xdr:row>
      <xdr:rowOff>699193</xdr:rowOff>
    </xdr:to>
    <xdr:pic>
      <xdr:nvPicPr>
        <xdr:cNvPr id="162" name="Picture 56" descr="C:\myWAC\v5\temp\n9ueso6kga4jkcuhuv2rvc2iwlcm4w2f\000203360519_export-56.jpg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55453517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123215</xdr:colOff>
      <xdr:row>414</xdr:row>
      <xdr:rowOff>306397</xdr:rowOff>
    </xdr:from>
    <xdr:to>
      <xdr:col>1</xdr:col>
      <xdr:colOff>824226</xdr:colOff>
      <xdr:row>414</xdr:row>
      <xdr:rowOff>691099</xdr:rowOff>
    </xdr:to>
    <xdr:pic>
      <xdr:nvPicPr>
        <xdr:cNvPr id="163" name="Picture 57" descr="C:\myWAC\v5\temp\n9ueso6kga4jkcuhuv2rvc2iwlcm4w2f\000203360519_export-57.jpg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929" y="156421147"/>
          <a:ext cx="701011" cy="384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311</xdr:row>
      <xdr:rowOff>308550</xdr:rowOff>
    </xdr:from>
    <xdr:to>
      <xdr:col>1</xdr:col>
      <xdr:colOff>827778</xdr:colOff>
      <xdr:row>311</xdr:row>
      <xdr:rowOff>679672</xdr:rowOff>
    </xdr:to>
    <xdr:pic>
      <xdr:nvPicPr>
        <xdr:cNvPr id="165" name="Picture 59" descr="C:\myWAC\v5\temp\n9ueso6kga4jkcuhuv2rvc2iwlcm4w2f\000203360519_export-59.jpg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58355514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124399</xdr:colOff>
      <xdr:row>448</xdr:row>
      <xdr:rowOff>307132</xdr:rowOff>
    </xdr:from>
    <xdr:to>
      <xdr:col>1</xdr:col>
      <xdr:colOff>825410</xdr:colOff>
      <xdr:row>448</xdr:row>
      <xdr:rowOff>687197</xdr:rowOff>
    </xdr:to>
    <xdr:pic>
      <xdr:nvPicPr>
        <xdr:cNvPr id="167" name="Picture 61" descr="C:\myWAC\v5\temp\n9ueso6kga4jkcuhuv2rvc2iwlcm4w2f\000203360519_export-61.jpg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113" y="160286311"/>
          <a:ext cx="701011" cy="38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114924</xdr:colOff>
      <xdr:row>502</xdr:row>
      <xdr:rowOff>300706</xdr:rowOff>
    </xdr:from>
    <xdr:to>
      <xdr:col>1</xdr:col>
      <xdr:colOff>815935</xdr:colOff>
      <xdr:row>502</xdr:row>
      <xdr:rowOff>721312</xdr:rowOff>
    </xdr:to>
    <xdr:pic>
      <xdr:nvPicPr>
        <xdr:cNvPr id="168" name="Picture 62" descr="C:\myWAC\v5\temp\n9ueso6kga4jkcuhuv2rvc2iwlcm4w2f\000203360519_export-62.jpg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3638" y="161245992"/>
          <a:ext cx="701011" cy="420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357</xdr:row>
      <xdr:rowOff>308550</xdr:rowOff>
    </xdr:from>
    <xdr:to>
      <xdr:col>1</xdr:col>
      <xdr:colOff>827778</xdr:colOff>
      <xdr:row>357</xdr:row>
      <xdr:rowOff>679672</xdr:rowOff>
    </xdr:to>
    <xdr:pic>
      <xdr:nvPicPr>
        <xdr:cNvPr id="170" name="Picture 64" descr="C:\myWAC\v5\temp\n9ueso6kga4jkcuhuv2rvc2iwlcm4w2f\000203360519_export-64.jpg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163186050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179432</xdr:colOff>
      <xdr:row>406</xdr:row>
      <xdr:rowOff>301134</xdr:rowOff>
    </xdr:from>
    <xdr:to>
      <xdr:col>1</xdr:col>
      <xdr:colOff>880443</xdr:colOff>
      <xdr:row>406</xdr:row>
      <xdr:rowOff>633192</xdr:rowOff>
    </xdr:to>
    <xdr:pic>
      <xdr:nvPicPr>
        <xdr:cNvPr id="172" name="Picture 66" descr="C:\myWAC\v5\temp\n9ueso6kga4jkcuhuv2rvc2iwlcm4w2f\000203360519_export-66.jpg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8146" y="165110848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120214</xdr:colOff>
      <xdr:row>293</xdr:row>
      <xdr:rowOff>258538</xdr:rowOff>
    </xdr:from>
    <xdr:to>
      <xdr:col>1</xdr:col>
      <xdr:colOff>912214</xdr:colOff>
      <xdr:row>293</xdr:row>
      <xdr:rowOff>734793</xdr:rowOff>
    </xdr:to>
    <xdr:pic>
      <xdr:nvPicPr>
        <xdr:cNvPr id="173" name="Picture 67" descr="C:\myWAC\v5\temp\n9ueso6kga4jkcuhuv2rvc2iwlcm4w2f\000203360519_export-67.jpg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18928" y="166034359"/>
          <a:ext cx="792000" cy="47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161035</xdr:colOff>
      <xdr:row>353</xdr:row>
      <xdr:rowOff>244930</xdr:rowOff>
    </xdr:from>
    <xdr:to>
      <xdr:col>1</xdr:col>
      <xdr:colOff>862046</xdr:colOff>
      <xdr:row>353</xdr:row>
      <xdr:rowOff>721184</xdr:rowOff>
    </xdr:to>
    <xdr:pic>
      <xdr:nvPicPr>
        <xdr:cNvPr id="174" name="Picture 68" descr="C:\myWAC\v5\temp\n9ueso6kga4jkcuhuv2rvc2iwlcm4w2f\000203360519_export-68.jpg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59749" y="166986859"/>
          <a:ext cx="701011" cy="47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125985</xdr:colOff>
      <xdr:row>383</xdr:row>
      <xdr:rowOff>105456</xdr:rowOff>
    </xdr:from>
    <xdr:to>
      <xdr:col>1</xdr:col>
      <xdr:colOff>897097</xdr:colOff>
      <xdr:row>383</xdr:row>
      <xdr:rowOff>870857</xdr:rowOff>
    </xdr:to>
    <xdr:pic>
      <xdr:nvPicPr>
        <xdr:cNvPr id="175" name="Picture 69" descr="C:\myWAC\v5\temp\n9ueso6kga4jkcuhuv2rvc2iwlcm4w2f\000203360519_export-69.jpg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4699" y="167813492"/>
          <a:ext cx="771112" cy="76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174643</xdr:colOff>
      <xdr:row>329</xdr:row>
      <xdr:rowOff>81642</xdr:rowOff>
    </xdr:from>
    <xdr:to>
      <xdr:col>1</xdr:col>
      <xdr:colOff>875654</xdr:colOff>
      <xdr:row>329</xdr:row>
      <xdr:rowOff>884693</xdr:rowOff>
    </xdr:to>
    <xdr:pic>
      <xdr:nvPicPr>
        <xdr:cNvPr id="176" name="Picture 70" descr="C:\myWAC\v5\temp\n9ueso6kga4jkcuhuv2rvc2iwlcm4w2f\000203360519_export-70.jpg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357" y="168755785"/>
          <a:ext cx="701011" cy="80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131</xdr:row>
      <xdr:rowOff>309234</xdr:rowOff>
    </xdr:from>
    <xdr:to>
      <xdr:col>1</xdr:col>
      <xdr:colOff>828963</xdr:colOff>
      <xdr:row>131</xdr:row>
      <xdr:rowOff>676041</xdr:rowOff>
    </xdr:to>
    <xdr:pic>
      <xdr:nvPicPr>
        <xdr:cNvPr id="179" name="Picture 73" descr="C:\myWAC\v5\temp\n9ueso6kga4jkcuhuv2rvc2iwlcm4w2f\000203360519_export-73.jpg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171881698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124399</xdr:colOff>
      <xdr:row>421</xdr:row>
      <xdr:rowOff>307133</xdr:rowOff>
    </xdr:from>
    <xdr:to>
      <xdr:col>1</xdr:col>
      <xdr:colOff>825410</xdr:colOff>
      <xdr:row>421</xdr:row>
      <xdr:rowOff>687198</xdr:rowOff>
    </xdr:to>
    <xdr:pic>
      <xdr:nvPicPr>
        <xdr:cNvPr id="180" name="Picture 74" descr="C:\myWAC\v5\temp\n9ueso6kga4jkcuhuv2rvc2iwlcm4w2f\000203360519_export-74.jpg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113" y="172845704"/>
          <a:ext cx="701011" cy="38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131505</xdr:colOff>
      <xdr:row>408</xdr:row>
      <xdr:rowOff>311192</xdr:rowOff>
    </xdr:from>
    <xdr:to>
      <xdr:col>1</xdr:col>
      <xdr:colOff>832516</xdr:colOff>
      <xdr:row>408</xdr:row>
      <xdr:rowOff>665636</xdr:rowOff>
    </xdr:to>
    <xdr:pic>
      <xdr:nvPicPr>
        <xdr:cNvPr id="182" name="Picture 76" descr="C:\myWAC\v5\temp\n9ueso6kga4jkcuhuv2rvc2iwlcm4w2f\000203360519_export-76.jpg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0219" y="174781978"/>
          <a:ext cx="701011" cy="354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130321</xdr:colOff>
      <xdr:row>452</xdr:row>
      <xdr:rowOff>310555</xdr:rowOff>
    </xdr:from>
    <xdr:to>
      <xdr:col>1</xdr:col>
      <xdr:colOff>831332</xdr:colOff>
      <xdr:row>452</xdr:row>
      <xdr:rowOff>669027</xdr:rowOff>
    </xdr:to>
    <xdr:pic>
      <xdr:nvPicPr>
        <xdr:cNvPr id="184" name="Picture 78" descr="C:\myWAC\v5\temp\n9ueso6kga4jkcuhuv2rvc2iwlcm4w2f\000203360519_export-78.jpg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035" y="176713555"/>
          <a:ext cx="701011" cy="358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118478</xdr:colOff>
      <xdr:row>354</xdr:row>
      <xdr:rowOff>303272</xdr:rowOff>
    </xdr:from>
    <xdr:to>
      <xdr:col>1</xdr:col>
      <xdr:colOff>819489</xdr:colOff>
      <xdr:row>354</xdr:row>
      <xdr:rowOff>707701</xdr:rowOff>
    </xdr:to>
    <xdr:pic>
      <xdr:nvPicPr>
        <xdr:cNvPr id="185" name="Picture 79" descr="C:\myWAC\v5\temp\n9ueso6kga4jkcuhuv2rvc2iwlcm4w2f\000203360519_export-79.jpg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7192" y="177672379"/>
          <a:ext cx="701011" cy="404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124399</xdr:colOff>
      <xdr:row>509</xdr:row>
      <xdr:rowOff>307133</xdr:rowOff>
    </xdr:from>
    <xdr:to>
      <xdr:col>1</xdr:col>
      <xdr:colOff>825410</xdr:colOff>
      <xdr:row>509</xdr:row>
      <xdr:rowOff>687198</xdr:rowOff>
    </xdr:to>
    <xdr:pic>
      <xdr:nvPicPr>
        <xdr:cNvPr id="187" name="Picture 81" descr="C:\myWAC\v5\temp\n9ueso6kga4jkcuhuv2rvc2iwlcm4w2f\000203360519_export-81.jpg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113" y="179608454"/>
          <a:ext cx="701011" cy="380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170</xdr:row>
      <xdr:rowOff>314181</xdr:rowOff>
    </xdr:from>
    <xdr:to>
      <xdr:col>1</xdr:col>
      <xdr:colOff>838438</xdr:colOff>
      <xdr:row>170</xdr:row>
      <xdr:rowOff>649770</xdr:rowOff>
    </xdr:to>
    <xdr:pic>
      <xdr:nvPicPr>
        <xdr:cNvPr id="188" name="Picture 82" descr="C:\myWAC\v5\temp\n9ueso6kga4jkcuhuv2rvc2iwlcm4w2f\000203360519_export-82.jpg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180581610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364</xdr:row>
      <xdr:rowOff>314740</xdr:rowOff>
    </xdr:from>
    <xdr:to>
      <xdr:col>1</xdr:col>
      <xdr:colOff>839622</xdr:colOff>
      <xdr:row>364</xdr:row>
      <xdr:rowOff>646798</xdr:rowOff>
    </xdr:to>
    <xdr:pic>
      <xdr:nvPicPr>
        <xdr:cNvPr id="189" name="Picture 83" descr="C:\myWAC\v5\temp\n9ueso6kga4jkcuhuv2rvc2iwlcm4w2f\000203360519_export-83.jpg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81548276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142165</xdr:colOff>
      <xdr:row>424</xdr:row>
      <xdr:rowOff>316353</xdr:rowOff>
    </xdr:from>
    <xdr:to>
      <xdr:col>1</xdr:col>
      <xdr:colOff>843176</xdr:colOff>
      <xdr:row>424</xdr:row>
      <xdr:rowOff>638246</xdr:rowOff>
    </xdr:to>
    <xdr:pic>
      <xdr:nvPicPr>
        <xdr:cNvPr id="190" name="Picture 84" descr="C:\myWAC\v5\temp\n9ueso6kga4jkcuhuv2rvc2iwlcm4w2f\000203360519_export-84.jpg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879" y="182515996"/>
          <a:ext cx="701011" cy="321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389</xdr:row>
      <xdr:rowOff>314741</xdr:rowOff>
    </xdr:from>
    <xdr:to>
      <xdr:col>1</xdr:col>
      <xdr:colOff>839622</xdr:colOff>
      <xdr:row>389</xdr:row>
      <xdr:rowOff>646799</xdr:rowOff>
    </xdr:to>
    <xdr:pic>
      <xdr:nvPicPr>
        <xdr:cNvPr id="191" name="Picture 85" descr="C:\myWAC\v5\temp\n9ueso6kga4jkcuhuv2rvc2iwlcm4w2f\000203360519_export-85.jpg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83480491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335</xdr:row>
      <xdr:rowOff>314182</xdr:rowOff>
    </xdr:from>
    <xdr:to>
      <xdr:col>1</xdr:col>
      <xdr:colOff>838438</xdr:colOff>
      <xdr:row>335</xdr:row>
      <xdr:rowOff>649771</xdr:rowOff>
    </xdr:to>
    <xdr:pic>
      <xdr:nvPicPr>
        <xdr:cNvPr id="192" name="Picture 86" descr="C:\myWAC\v5\temp\n9ueso6kga4jkcuhuv2rvc2iwlcm4w2f\000203360519_export-86.jpg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184446039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441</xdr:row>
      <xdr:rowOff>315290</xdr:rowOff>
    </xdr:from>
    <xdr:to>
      <xdr:col>1</xdr:col>
      <xdr:colOff>840807</xdr:colOff>
      <xdr:row>441</xdr:row>
      <xdr:rowOff>643889</xdr:rowOff>
    </xdr:to>
    <xdr:pic>
      <xdr:nvPicPr>
        <xdr:cNvPr id="193" name="Picture 87" descr="C:\myWAC\v5\temp\n9ueso6kga4jkcuhuv2rvc2iwlcm4w2f\000203360519_export-87.jpg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85413254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79</xdr:row>
      <xdr:rowOff>314182</xdr:rowOff>
    </xdr:from>
    <xdr:to>
      <xdr:col>1</xdr:col>
      <xdr:colOff>838438</xdr:colOff>
      <xdr:row>79</xdr:row>
      <xdr:rowOff>649771</xdr:rowOff>
    </xdr:to>
    <xdr:pic>
      <xdr:nvPicPr>
        <xdr:cNvPr id="194" name="Picture 88" descr="C:\myWAC\v5\temp\n9ueso6kga4jkcuhuv2rvc2iwlcm4w2f\000203360519_export-88.jpg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186378253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169</xdr:row>
      <xdr:rowOff>314740</xdr:rowOff>
    </xdr:from>
    <xdr:to>
      <xdr:col>1</xdr:col>
      <xdr:colOff>839622</xdr:colOff>
      <xdr:row>169</xdr:row>
      <xdr:rowOff>646798</xdr:rowOff>
    </xdr:to>
    <xdr:pic>
      <xdr:nvPicPr>
        <xdr:cNvPr id="195" name="Picture 89" descr="C:\myWAC\v5\temp\n9ueso6kga4jkcuhuv2rvc2iwlcm4w2f\000203360519_export-89.jpg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87344919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132690</xdr:colOff>
      <xdr:row>86</xdr:row>
      <xdr:rowOff>311817</xdr:rowOff>
    </xdr:from>
    <xdr:to>
      <xdr:col>1</xdr:col>
      <xdr:colOff>833701</xdr:colOff>
      <xdr:row>86</xdr:row>
      <xdr:rowOff>662322</xdr:rowOff>
    </xdr:to>
    <xdr:pic>
      <xdr:nvPicPr>
        <xdr:cNvPr id="196" name="Picture 90" descr="C:\myWAC\v5\temp\n9ueso6kga4jkcuhuv2rvc2iwlcm4w2f\000203360519_export-90.jpg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1404" y="188308103"/>
          <a:ext cx="701011" cy="3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466</xdr:row>
      <xdr:rowOff>309902</xdr:rowOff>
    </xdr:from>
    <xdr:to>
      <xdr:col>1</xdr:col>
      <xdr:colOff>830148</xdr:colOff>
      <xdr:row>466</xdr:row>
      <xdr:rowOff>672494</xdr:rowOff>
    </xdr:to>
    <xdr:pic>
      <xdr:nvPicPr>
        <xdr:cNvPr id="197" name="Picture 91" descr="C:\myWAC\v5\temp\n9ueso6kga4jkcuhuv2rvc2iwlcm4w2f\000203360519_export-91.jpg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189272295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208</xdr:row>
      <xdr:rowOff>315290</xdr:rowOff>
    </xdr:from>
    <xdr:to>
      <xdr:col>1</xdr:col>
      <xdr:colOff>840807</xdr:colOff>
      <xdr:row>208</xdr:row>
      <xdr:rowOff>643889</xdr:rowOff>
    </xdr:to>
    <xdr:pic>
      <xdr:nvPicPr>
        <xdr:cNvPr id="198" name="Picture 92" descr="C:\myWAC\v5\temp\n9ueso6kga4jkcuhuv2rvc2iwlcm4w2f\000203360519_export-92.jpg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90243790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142165</xdr:colOff>
      <xdr:row>501</xdr:row>
      <xdr:rowOff>316353</xdr:rowOff>
    </xdr:from>
    <xdr:to>
      <xdr:col>1</xdr:col>
      <xdr:colOff>843176</xdr:colOff>
      <xdr:row>501</xdr:row>
      <xdr:rowOff>638246</xdr:rowOff>
    </xdr:to>
    <xdr:pic>
      <xdr:nvPicPr>
        <xdr:cNvPr id="199" name="Picture 93" descr="C:\myWAC\v5\temp\n9ueso6kga4jkcuhuv2rvc2iwlcm4w2f\000203360519_export-93.jpg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879" y="191210960"/>
          <a:ext cx="701011" cy="321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146902</xdr:colOff>
      <xdr:row>250</xdr:row>
      <xdr:rowOff>318353</xdr:rowOff>
    </xdr:from>
    <xdr:to>
      <xdr:col>1</xdr:col>
      <xdr:colOff>847913</xdr:colOff>
      <xdr:row>250</xdr:row>
      <xdr:rowOff>627624</xdr:rowOff>
    </xdr:to>
    <xdr:pic>
      <xdr:nvPicPr>
        <xdr:cNvPr id="200" name="Picture 94" descr="C:\myWAC\v5\temp\n9ueso6kga4jkcuhuv2rvc2iwlcm4w2f\000203360519_export-94.jpg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616" y="192179067"/>
          <a:ext cx="701011" cy="309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145717</xdr:colOff>
      <xdr:row>251</xdr:row>
      <xdr:rowOff>317867</xdr:rowOff>
    </xdr:from>
    <xdr:to>
      <xdr:col>1</xdr:col>
      <xdr:colOff>846728</xdr:colOff>
      <xdr:row>251</xdr:row>
      <xdr:rowOff>630199</xdr:rowOff>
    </xdr:to>
    <xdr:pic>
      <xdr:nvPicPr>
        <xdr:cNvPr id="201" name="Picture 95" descr="C:\myWAC\v5\temp\n9ueso6kga4jkcuhuv2rvc2iwlcm4w2f\000203360519_export-95.jpg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4431" y="193144688"/>
          <a:ext cx="701011" cy="312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511</xdr:row>
      <xdr:rowOff>315289</xdr:rowOff>
    </xdr:from>
    <xdr:to>
      <xdr:col>1</xdr:col>
      <xdr:colOff>840807</xdr:colOff>
      <xdr:row>511</xdr:row>
      <xdr:rowOff>643888</xdr:rowOff>
    </xdr:to>
    <xdr:pic>
      <xdr:nvPicPr>
        <xdr:cNvPr id="202" name="Picture 96" descr="C:\myWAC\v5\temp\n9ueso6kga4jkcuhuv2rvc2iwlcm4w2f\000203360519_export-96.jpg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94108218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71</xdr:row>
      <xdr:rowOff>315289</xdr:rowOff>
    </xdr:from>
    <xdr:to>
      <xdr:col>1</xdr:col>
      <xdr:colOff>840807</xdr:colOff>
      <xdr:row>71</xdr:row>
      <xdr:rowOff>643888</xdr:rowOff>
    </xdr:to>
    <xdr:pic>
      <xdr:nvPicPr>
        <xdr:cNvPr id="203" name="Picture 97" descr="C:\myWAC\v5\temp\n9ueso6kga4jkcuhuv2rvc2iwlcm4w2f\000203360519_export-97.jpg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195074325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146902</xdr:colOff>
      <xdr:row>273</xdr:row>
      <xdr:rowOff>318353</xdr:rowOff>
    </xdr:from>
    <xdr:to>
      <xdr:col>1</xdr:col>
      <xdr:colOff>847913</xdr:colOff>
      <xdr:row>273</xdr:row>
      <xdr:rowOff>627624</xdr:rowOff>
    </xdr:to>
    <xdr:pic>
      <xdr:nvPicPr>
        <xdr:cNvPr id="204" name="Picture 98" descr="C:\myWAC\v5\temp\n9ueso6kga4jkcuhuv2rvc2iwlcm4w2f\000203360519_export-98.jpg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5616" y="196043496"/>
          <a:ext cx="701011" cy="309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120846</xdr:colOff>
      <xdr:row>134</xdr:row>
      <xdr:rowOff>304874</xdr:rowOff>
    </xdr:from>
    <xdr:to>
      <xdr:col>1</xdr:col>
      <xdr:colOff>821857</xdr:colOff>
      <xdr:row>134</xdr:row>
      <xdr:rowOff>699193</xdr:rowOff>
    </xdr:to>
    <xdr:pic>
      <xdr:nvPicPr>
        <xdr:cNvPr id="205" name="Picture 99" descr="C:\myWAC\v5\temp\n9ueso6kga4jkcuhuv2rvc2iwlcm4w2f\000203360519_export-99.jpg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9560" y="196996124"/>
          <a:ext cx="701011" cy="394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148087</xdr:colOff>
      <xdr:row>76</xdr:row>
      <xdr:rowOff>318829</xdr:rowOff>
    </xdr:from>
    <xdr:to>
      <xdr:col>1</xdr:col>
      <xdr:colOff>849098</xdr:colOff>
      <xdr:row>76</xdr:row>
      <xdr:rowOff>625097</xdr:rowOff>
    </xdr:to>
    <xdr:pic>
      <xdr:nvPicPr>
        <xdr:cNvPr id="206" name="Picture 100" descr="C:\myWAC\v5\temp\n9ueso6kga4jkcuhuv2rvc2iwlcm4w2f\000203360519_export-100.jpg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6801" y="197976186"/>
          <a:ext cx="701011" cy="306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510</xdr:row>
      <xdr:rowOff>314741</xdr:rowOff>
    </xdr:from>
    <xdr:to>
      <xdr:col>1</xdr:col>
      <xdr:colOff>839622</xdr:colOff>
      <xdr:row>510</xdr:row>
      <xdr:rowOff>646799</xdr:rowOff>
    </xdr:to>
    <xdr:pic>
      <xdr:nvPicPr>
        <xdr:cNvPr id="207" name="Picture 101" descr="C:\myWAC\v5\temp\n9ueso6kga4jkcuhuv2rvc2iwlcm4w2f\000203360519_export-101.jpg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198938205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143349</xdr:colOff>
      <xdr:row>155</xdr:row>
      <xdr:rowOff>316868</xdr:rowOff>
    </xdr:from>
    <xdr:to>
      <xdr:col>1</xdr:col>
      <xdr:colOff>844360</xdr:colOff>
      <xdr:row>155</xdr:row>
      <xdr:rowOff>635509</xdr:rowOff>
    </xdr:to>
    <xdr:pic>
      <xdr:nvPicPr>
        <xdr:cNvPr id="208" name="Picture 102" descr="C:\myWAC\v5\temp\n9ueso6kga4jkcuhuv2rvc2iwlcm4w2f\000203360519_export-102.jpg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2063" y="199906439"/>
          <a:ext cx="701011" cy="318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140980</xdr:colOff>
      <xdr:row>312</xdr:row>
      <xdr:rowOff>315826</xdr:rowOff>
    </xdr:from>
    <xdr:to>
      <xdr:col>1</xdr:col>
      <xdr:colOff>841991</xdr:colOff>
      <xdr:row>312</xdr:row>
      <xdr:rowOff>641037</xdr:rowOff>
    </xdr:to>
    <xdr:pic>
      <xdr:nvPicPr>
        <xdr:cNvPr id="209" name="Picture 103" descr="C:\myWAC\v5\temp\n9ueso6kga4jkcuhuv2rvc2iwlcm4w2f\000203360519_export-103.jpg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9694" y="200871505"/>
          <a:ext cx="701011" cy="325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135059</xdr:colOff>
      <xdr:row>111</xdr:row>
      <xdr:rowOff>313024</xdr:rowOff>
    </xdr:from>
    <xdr:to>
      <xdr:col>1</xdr:col>
      <xdr:colOff>836070</xdr:colOff>
      <xdr:row>111</xdr:row>
      <xdr:rowOff>655911</xdr:rowOff>
    </xdr:to>
    <xdr:pic>
      <xdr:nvPicPr>
        <xdr:cNvPr id="210" name="Picture 104" descr="C:\myWAC\v5\temp\n9ueso6kga4jkcuhuv2rvc2iwlcm4w2f\000203360519_export-104.jpg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3773" y="201834810"/>
          <a:ext cx="701011" cy="342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336</xdr:row>
      <xdr:rowOff>309234</xdr:rowOff>
    </xdr:from>
    <xdr:to>
      <xdr:col>1</xdr:col>
      <xdr:colOff>828963</xdr:colOff>
      <xdr:row>336</xdr:row>
      <xdr:rowOff>676041</xdr:rowOff>
    </xdr:to>
    <xdr:pic>
      <xdr:nvPicPr>
        <xdr:cNvPr id="211" name="Picture 105" descr="C:\myWAC\v5\temp\n9ueso6kga4jkcuhuv2rvc2iwlcm4w2f\000203360519_export-105.jpg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202797127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125584</xdr:colOff>
      <xdr:row>204</xdr:row>
      <xdr:rowOff>307849</xdr:rowOff>
    </xdr:from>
    <xdr:to>
      <xdr:col>1</xdr:col>
      <xdr:colOff>826595</xdr:colOff>
      <xdr:row>204</xdr:row>
      <xdr:rowOff>683391</xdr:rowOff>
    </xdr:to>
    <xdr:pic>
      <xdr:nvPicPr>
        <xdr:cNvPr id="212" name="Picture 106" descr="C:\myWAC\v5\temp\n9ueso6kga4jkcuhuv2rvc2iwlcm4w2f\000203360519_export-106.jpg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4298" y="203761849"/>
          <a:ext cx="701011" cy="37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16</xdr:row>
      <xdr:rowOff>309902</xdr:rowOff>
    </xdr:from>
    <xdr:to>
      <xdr:col>1</xdr:col>
      <xdr:colOff>830148</xdr:colOff>
      <xdr:row>16</xdr:row>
      <xdr:rowOff>672494</xdr:rowOff>
    </xdr:to>
    <xdr:pic>
      <xdr:nvPicPr>
        <xdr:cNvPr id="213" name="Picture 107" descr="C:\myWAC\v5\temp\n9ueso6kga4jkcuhuv2rvc2iwlcm4w2f\000203360519_export-107.jpg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204730009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131505</xdr:colOff>
      <xdr:row>328</xdr:row>
      <xdr:rowOff>311193</xdr:rowOff>
    </xdr:from>
    <xdr:to>
      <xdr:col>1</xdr:col>
      <xdr:colOff>832516</xdr:colOff>
      <xdr:row>328</xdr:row>
      <xdr:rowOff>665637</xdr:rowOff>
    </xdr:to>
    <xdr:pic>
      <xdr:nvPicPr>
        <xdr:cNvPr id="214" name="Picture 108" descr="C:\myWAC\v5\temp\n9ueso6kga4jkcuhuv2rvc2iwlcm4w2f\000203360519_export-108.jpg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0219" y="205697407"/>
          <a:ext cx="701011" cy="354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130321</xdr:colOff>
      <xdr:row>23</xdr:row>
      <xdr:rowOff>310555</xdr:rowOff>
    </xdr:from>
    <xdr:to>
      <xdr:col>1</xdr:col>
      <xdr:colOff>831332</xdr:colOff>
      <xdr:row>23</xdr:row>
      <xdr:rowOff>669027</xdr:rowOff>
    </xdr:to>
    <xdr:pic>
      <xdr:nvPicPr>
        <xdr:cNvPr id="215" name="Picture 109" descr="C:\myWAC\v5\temp\n9ueso6kga4jkcuhuv2rvc2iwlcm4w2f\000203360519_export-109.jpg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035" y="206662876"/>
          <a:ext cx="701011" cy="358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104</xdr:row>
      <xdr:rowOff>309233</xdr:rowOff>
    </xdr:from>
    <xdr:to>
      <xdr:col>1</xdr:col>
      <xdr:colOff>828963</xdr:colOff>
      <xdr:row>104</xdr:row>
      <xdr:rowOff>676040</xdr:rowOff>
    </xdr:to>
    <xdr:pic>
      <xdr:nvPicPr>
        <xdr:cNvPr id="216" name="Picture 110" descr="C:\myWAC\v5\temp\n9ueso6kga4jkcuhuv2rvc2iwlcm4w2f\000203360519_export-110.jpg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207627662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12</xdr:row>
      <xdr:rowOff>309233</xdr:rowOff>
    </xdr:from>
    <xdr:to>
      <xdr:col>1</xdr:col>
      <xdr:colOff>828963</xdr:colOff>
      <xdr:row>12</xdr:row>
      <xdr:rowOff>676040</xdr:rowOff>
    </xdr:to>
    <xdr:pic>
      <xdr:nvPicPr>
        <xdr:cNvPr id="217" name="Picture 111" descr="C:\myWAC\v5\temp\n9ueso6kga4jkcuhuv2rvc2iwlcm4w2f\000203360519_export-111.jpg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208593769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140980</xdr:colOff>
      <xdr:row>102</xdr:row>
      <xdr:rowOff>315827</xdr:rowOff>
    </xdr:from>
    <xdr:to>
      <xdr:col>1</xdr:col>
      <xdr:colOff>841991</xdr:colOff>
      <xdr:row>102</xdr:row>
      <xdr:rowOff>641038</xdr:rowOff>
    </xdr:to>
    <xdr:pic>
      <xdr:nvPicPr>
        <xdr:cNvPr id="218" name="Picture 112" descr="C:\myWAC\v5\temp\n9ueso6kga4jkcuhuv2rvc2iwlcm4w2f\000203360519_export-112.jpg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9694" y="209566470"/>
          <a:ext cx="701011" cy="325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145717</xdr:colOff>
      <xdr:row>165</xdr:row>
      <xdr:rowOff>317867</xdr:rowOff>
    </xdr:from>
    <xdr:to>
      <xdr:col>1</xdr:col>
      <xdr:colOff>846728</xdr:colOff>
      <xdr:row>165</xdr:row>
      <xdr:rowOff>630199</xdr:rowOff>
    </xdr:to>
    <xdr:pic>
      <xdr:nvPicPr>
        <xdr:cNvPr id="219" name="Picture 113" descr="C:\myWAC\v5\temp\n9ueso6kga4jkcuhuv2rvc2iwlcm4w2f\000203360519_export-113.jpg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4431" y="210534617"/>
          <a:ext cx="701011" cy="312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123</xdr:row>
      <xdr:rowOff>315290</xdr:rowOff>
    </xdr:from>
    <xdr:to>
      <xdr:col>1</xdr:col>
      <xdr:colOff>840807</xdr:colOff>
      <xdr:row>123</xdr:row>
      <xdr:rowOff>643889</xdr:rowOff>
    </xdr:to>
    <xdr:pic>
      <xdr:nvPicPr>
        <xdr:cNvPr id="220" name="Picture 114" descr="C:\myWAC\v5\temp\n9ueso6kga4jkcuhuv2rvc2iwlcm4w2f\000203360519_export-114.jpg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11498147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374</xdr:row>
      <xdr:rowOff>315290</xdr:rowOff>
    </xdr:from>
    <xdr:to>
      <xdr:col>1</xdr:col>
      <xdr:colOff>840807</xdr:colOff>
      <xdr:row>374</xdr:row>
      <xdr:rowOff>643889</xdr:rowOff>
    </xdr:to>
    <xdr:pic>
      <xdr:nvPicPr>
        <xdr:cNvPr id="221" name="Picture 115" descr="C:\myWAC\v5\temp\n9ueso6kga4jkcuhuv2rvc2iwlcm4w2f\000203360519_export-115.jpg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12464254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135059</xdr:colOff>
      <xdr:row>493</xdr:row>
      <xdr:rowOff>313024</xdr:rowOff>
    </xdr:from>
    <xdr:to>
      <xdr:col>1</xdr:col>
      <xdr:colOff>836070</xdr:colOff>
      <xdr:row>493</xdr:row>
      <xdr:rowOff>655911</xdr:rowOff>
    </xdr:to>
    <xdr:pic>
      <xdr:nvPicPr>
        <xdr:cNvPr id="223" name="Picture 117" descr="C:\myWAC\v5\temp\n9ueso6kga4jkcuhuv2rvc2iwlcm4w2f\000203360519_export-117.jpg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3773" y="214394203"/>
          <a:ext cx="701011" cy="342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126767</xdr:colOff>
      <xdr:row>203</xdr:row>
      <xdr:rowOff>308549</xdr:rowOff>
    </xdr:from>
    <xdr:to>
      <xdr:col>1</xdr:col>
      <xdr:colOff>827778</xdr:colOff>
      <xdr:row>203</xdr:row>
      <xdr:rowOff>679671</xdr:rowOff>
    </xdr:to>
    <xdr:pic>
      <xdr:nvPicPr>
        <xdr:cNvPr id="224" name="Picture 118" descr="C:\myWAC\v5\temp\n9ueso6kga4jkcuhuv2rvc2iwlcm4w2f\000203360519_export-118.jpg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5481" y="215355835"/>
          <a:ext cx="701011" cy="37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133874</xdr:colOff>
      <xdr:row>136</xdr:row>
      <xdr:rowOff>312428</xdr:rowOff>
    </xdr:from>
    <xdr:to>
      <xdr:col>1</xdr:col>
      <xdr:colOff>834885</xdr:colOff>
      <xdr:row>136</xdr:row>
      <xdr:rowOff>659082</xdr:rowOff>
    </xdr:to>
    <xdr:pic>
      <xdr:nvPicPr>
        <xdr:cNvPr id="226" name="Picture 120" descr="C:\myWAC\v5\temp\n9ueso6kga4jkcuhuv2rvc2iwlcm4w2f\000203360519_export-120.jpg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2588" y="217291928"/>
          <a:ext cx="701011" cy="34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154</xdr:row>
      <xdr:rowOff>314741</xdr:rowOff>
    </xdr:from>
    <xdr:to>
      <xdr:col>1</xdr:col>
      <xdr:colOff>839622</xdr:colOff>
      <xdr:row>154</xdr:row>
      <xdr:rowOff>646799</xdr:rowOff>
    </xdr:to>
    <xdr:pic>
      <xdr:nvPicPr>
        <xdr:cNvPr id="227" name="Picture 121" descr="C:\myWAC\v5\temp\n9ueso6kga4jkcuhuv2rvc2iwlcm4w2f\000203360519_export-121.jpg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218260348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132690</xdr:colOff>
      <xdr:row>309</xdr:row>
      <xdr:rowOff>311818</xdr:rowOff>
    </xdr:from>
    <xdr:to>
      <xdr:col>1</xdr:col>
      <xdr:colOff>833701</xdr:colOff>
      <xdr:row>309</xdr:row>
      <xdr:rowOff>662323</xdr:rowOff>
    </xdr:to>
    <xdr:pic>
      <xdr:nvPicPr>
        <xdr:cNvPr id="228" name="Picture 122" descr="C:\myWAC\v5\temp\n9ueso6kga4jkcuhuv2rvc2iwlcm4w2f\000203360519_export-122.jpg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1404" y="219223532"/>
          <a:ext cx="701011" cy="3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375</xdr:row>
      <xdr:rowOff>314182</xdr:rowOff>
    </xdr:from>
    <xdr:to>
      <xdr:col>1</xdr:col>
      <xdr:colOff>838438</xdr:colOff>
      <xdr:row>375</xdr:row>
      <xdr:rowOff>649771</xdr:rowOff>
    </xdr:to>
    <xdr:pic>
      <xdr:nvPicPr>
        <xdr:cNvPr id="229" name="Picture 123" descr="C:\myWAC\v5\temp\n9ueso6kga4jkcuhuv2rvc2iwlcm4w2f\000203360519_export-123.jpg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220192003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142165</xdr:colOff>
      <xdr:row>348</xdr:row>
      <xdr:rowOff>316352</xdr:rowOff>
    </xdr:from>
    <xdr:to>
      <xdr:col>1</xdr:col>
      <xdr:colOff>843176</xdr:colOff>
      <xdr:row>348</xdr:row>
      <xdr:rowOff>638245</xdr:rowOff>
    </xdr:to>
    <xdr:pic>
      <xdr:nvPicPr>
        <xdr:cNvPr id="230" name="Picture 124" descr="C:\myWAC\v5\temp\n9ueso6kga4jkcuhuv2rvc2iwlcm4w2f\000203360519_export-124.jpg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0879" y="221160281"/>
          <a:ext cx="701011" cy="321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144534</xdr:colOff>
      <xdr:row>492</xdr:row>
      <xdr:rowOff>317371</xdr:rowOff>
    </xdr:from>
    <xdr:to>
      <xdr:col>1</xdr:col>
      <xdr:colOff>845545</xdr:colOff>
      <xdr:row>492</xdr:row>
      <xdr:rowOff>632827</xdr:rowOff>
    </xdr:to>
    <xdr:pic>
      <xdr:nvPicPr>
        <xdr:cNvPr id="231" name="Picture 125" descr="C:\myWAC\v5\temp\n9ueso6kga4jkcuhuv2rvc2iwlcm4w2f\000203360519_export-125.jpg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3248" y="222127407"/>
          <a:ext cx="701011" cy="31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349</xdr:row>
      <xdr:rowOff>315290</xdr:rowOff>
    </xdr:from>
    <xdr:to>
      <xdr:col>1</xdr:col>
      <xdr:colOff>840807</xdr:colOff>
      <xdr:row>349</xdr:row>
      <xdr:rowOff>643889</xdr:rowOff>
    </xdr:to>
    <xdr:pic>
      <xdr:nvPicPr>
        <xdr:cNvPr id="232" name="Picture 126" descr="C:\myWAC\v5\temp\n9ueso6kga4jkcuhuv2rvc2iwlcm4w2f\000203360519_export-126.jpg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23091433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127952</xdr:colOff>
      <xdr:row>8</xdr:row>
      <xdr:rowOff>309234</xdr:rowOff>
    </xdr:from>
    <xdr:to>
      <xdr:col>1</xdr:col>
      <xdr:colOff>828963</xdr:colOff>
      <xdr:row>8</xdr:row>
      <xdr:rowOff>676041</xdr:rowOff>
    </xdr:to>
    <xdr:pic>
      <xdr:nvPicPr>
        <xdr:cNvPr id="234" name="Picture 128" descr="C:\myWAC\v5\temp\n9ueso6kga4jkcuhuv2rvc2iwlcm4w2f\000203360519_export-128.jpg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666" y="225017591"/>
          <a:ext cx="701011" cy="366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33</xdr:row>
      <xdr:rowOff>309902</xdr:rowOff>
    </xdr:from>
    <xdr:to>
      <xdr:col>1</xdr:col>
      <xdr:colOff>830148</xdr:colOff>
      <xdr:row>33</xdr:row>
      <xdr:rowOff>672494</xdr:rowOff>
    </xdr:to>
    <xdr:pic>
      <xdr:nvPicPr>
        <xdr:cNvPr id="235" name="Picture 129" descr="C:\myWAC\v5\temp\n9ueso6kga4jkcuhuv2rvc2iwlcm4w2f\000203360519_export-129.jpg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225984366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129137</xdr:colOff>
      <xdr:row>52</xdr:row>
      <xdr:rowOff>309902</xdr:rowOff>
    </xdr:from>
    <xdr:to>
      <xdr:col>1</xdr:col>
      <xdr:colOff>830148</xdr:colOff>
      <xdr:row>52</xdr:row>
      <xdr:rowOff>672494</xdr:rowOff>
    </xdr:to>
    <xdr:pic>
      <xdr:nvPicPr>
        <xdr:cNvPr id="236" name="Picture 130" descr="C:\myWAC\v5\temp\n9ueso6kga4jkcuhuv2rvc2iwlcm4w2f\000203360519_export-130.jpg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7851" y="226950473"/>
          <a:ext cx="701011" cy="36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130321</xdr:colOff>
      <xdr:row>17</xdr:row>
      <xdr:rowOff>310554</xdr:rowOff>
    </xdr:from>
    <xdr:to>
      <xdr:col>1</xdr:col>
      <xdr:colOff>831332</xdr:colOff>
      <xdr:row>17</xdr:row>
      <xdr:rowOff>669026</xdr:rowOff>
    </xdr:to>
    <xdr:pic>
      <xdr:nvPicPr>
        <xdr:cNvPr id="237" name="Picture 131" descr="C:\myWAC\v5\temp\n9ueso6kga4jkcuhuv2rvc2iwlcm4w2f\000203360519_export-131.jpg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9035" y="227917233"/>
          <a:ext cx="701011" cy="358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210</xdr:row>
      <xdr:rowOff>313609</xdr:rowOff>
    </xdr:from>
    <xdr:to>
      <xdr:col>1</xdr:col>
      <xdr:colOff>837254</xdr:colOff>
      <xdr:row>210</xdr:row>
      <xdr:rowOff>652808</xdr:rowOff>
    </xdr:to>
    <xdr:pic>
      <xdr:nvPicPr>
        <xdr:cNvPr id="238" name="Picture 132" descr="C:\myWAC\v5\temp\n9ueso6kga4jkcuhuv2rvc2iwlcm4w2f\000203360519_export-132.jpg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228886395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133874</xdr:colOff>
      <xdr:row>260</xdr:row>
      <xdr:rowOff>312428</xdr:rowOff>
    </xdr:from>
    <xdr:to>
      <xdr:col>1</xdr:col>
      <xdr:colOff>834885</xdr:colOff>
      <xdr:row>260</xdr:row>
      <xdr:rowOff>659082</xdr:rowOff>
    </xdr:to>
    <xdr:pic>
      <xdr:nvPicPr>
        <xdr:cNvPr id="239" name="Picture 133" descr="C:\myWAC\v5\temp\n9ueso6kga4jkcuhuv2rvc2iwlcm4w2f\000203360519_export-133.jpg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2588" y="229851321"/>
          <a:ext cx="701011" cy="34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133874</xdr:colOff>
      <xdr:row>334</xdr:row>
      <xdr:rowOff>312428</xdr:rowOff>
    </xdr:from>
    <xdr:to>
      <xdr:col>1</xdr:col>
      <xdr:colOff>834885</xdr:colOff>
      <xdr:row>334</xdr:row>
      <xdr:rowOff>659082</xdr:rowOff>
    </xdr:to>
    <xdr:pic>
      <xdr:nvPicPr>
        <xdr:cNvPr id="240" name="Picture 134" descr="C:\myWAC\v5\temp\n9ueso6kga4jkcuhuv2rvc2iwlcm4w2f\000203360519_export-134.jpg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2588" y="230817428"/>
          <a:ext cx="701011" cy="34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131505</xdr:colOff>
      <xdr:row>384</xdr:row>
      <xdr:rowOff>311193</xdr:rowOff>
    </xdr:from>
    <xdr:to>
      <xdr:col>1</xdr:col>
      <xdr:colOff>832516</xdr:colOff>
      <xdr:row>384</xdr:row>
      <xdr:rowOff>665637</xdr:rowOff>
    </xdr:to>
    <xdr:pic>
      <xdr:nvPicPr>
        <xdr:cNvPr id="241" name="Picture 135" descr="C:\myWAC\v5\temp\n9ueso6kga4jkcuhuv2rvc2iwlcm4w2f\000203360519_export-135.jpg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0219" y="231782300"/>
          <a:ext cx="701011" cy="354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174643</xdr:colOff>
      <xdr:row>315</xdr:row>
      <xdr:rowOff>68036</xdr:rowOff>
    </xdr:from>
    <xdr:to>
      <xdr:col>1</xdr:col>
      <xdr:colOff>875654</xdr:colOff>
      <xdr:row>315</xdr:row>
      <xdr:rowOff>898301</xdr:rowOff>
    </xdr:to>
    <xdr:pic>
      <xdr:nvPicPr>
        <xdr:cNvPr id="242" name="Picture 136" descr="C:\myWAC\v5\temp\n9ueso6kga4jkcuhuv2rvc2iwlcm4w2f\000203360519_export-136.jpg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357" y="232505250"/>
          <a:ext cx="701011" cy="83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185</xdr:row>
      <xdr:rowOff>313610</xdr:rowOff>
    </xdr:from>
    <xdr:to>
      <xdr:col>1</xdr:col>
      <xdr:colOff>837254</xdr:colOff>
      <xdr:row>185</xdr:row>
      <xdr:rowOff>652809</xdr:rowOff>
    </xdr:to>
    <xdr:pic>
      <xdr:nvPicPr>
        <xdr:cNvPr id="243" name="Picture 137" descr="C:\myWAC\v5\temp\n9ueso6kga4jkcuhuv2rvc2iwlcm4w2f\000203360519_export-137.jpg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233716931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133874</xdr:colOff>
      <xdr:row>446</xdr:row>
      <xdr:rowOff>312428</xdr:rowOff>
    </xdr:from>
    <xdr:to>
      <xdr:col>1</xdr:col>
      <xdr:colOff>834885</xdr:colOff>
      <xdr:row>446</xdr:row>
      <xdr:rowOff>659082</xdr:rowOff>
    </xdr:to>
    <xdr:pic>
      <xdr:nvPicPr>
        <xdr:cNvPr id="246" name="Picture 140" descr="C:\myWAC\v5\temp\n9ueso6kga4jkcuhuv2rvc2iwlcm4w2f\000203360519_export-140.jpg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2588" y="236614071"/>
          <a:ext cx="701011" cy="34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331</xdr:row>
      <xdr:rowOff>315290</xdr:rowOff>
    </xdr:from>
    <xdr:to>
      <xdr:col>1</xdr:col>
      <xdr:colOff>840807</xdr:colOff>
      <xdr:row>331</xdr:row>
      <xdr:rowOff>643889</xdr:rowOff>
    </xdr:to>
    <xdr:pic>
      <xdr:nvPicPr>
        <xdr:cNvPr id="248" name="Picture 142" descr="C:\myWAC\v5\temp\n9ueso6kga4jkcuhuv2rvc2iwlcm4w2f\000203360519_export-142.jpg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38549147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148</xdr:row>
      <xdr:rowOff>314182</xdr:rowOff>
    </xdr:from>
    <xdr:to>
      <xdr:col>1</xdr:col>
      <xdr:colOff>838438</xdr:colOff>
      <xdr:row>148</xdr:row>
      <xdr:rowOff>649771</xdr:rowOff>
    </xdr:to>
    <xdr:pic>
      <xdr:nvPicPr>
        <xdr:cNvPr id="249" name="Picture 143" descr="C:\myWAC\v5\temp\n9ueso6kga4jkcuhuv2rvc2iwlcm4w2f\000203360519_export-143.jpg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239514146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135059</xdr:colOff>
      <xdr:row>288</xdr:row>
      <xdr:rowOff>313025</xdr:rowOff>
    </xdr:from>
    <xdr:to>
      <xdr:col>1</xdr:col>
      <xdr:colOff>836070</xdr:colOff>
      <xdr:row>288</xdr:row>
      <xdr:rowOff>655912</xdr:rowOff>
    </xdr:to>
    <xdr:pic>
      <xdr:nvPicPr>
        <xdr:cNvPr id="250" name="Picture 144" descr="C:\myWAC\v5\temp\n9ueso6kga4jkcuhuv2rvc2iwlcm4w2f\000203360519_export-144.jpg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3773" y="240479096"/>
          <a:ext cx="701011" cy="342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144534</xdr:colOff>
      <xdr:row>444</xdr:row>
      <xdr:rowOff>317371</xdr:rowOff>
    </xdr:from>
    <xdr:to>
      <xdr:col>1</xdr:col>
      <xdr:colOff>845545</xdr:colOff>
      <xdr:row>444</xdr:row>
      <xdr:rowOff>632827</xdr:rowOff>
    </xdr:to>
    <xdr:pic>
      <xdr:nvPicPr>
        <xdr:cNvPr id="252" name="Picture 146" descr="C:\myWAC\v5\temp\n9ueso6kga4jkcuhuv2rvc2iwlcm4w2f\000203360519_export-146.jpg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3248" y="242415657"/>
          <a:ext cx="701011" cy="315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381</xdr:row>
      <xdr:rowOff>314741</xdr:rowOff>
    </xdr:from>
    <xdr:to>
      <xdr:col>1</xdr:col>
      <xdr:colOff>839622</xdr:colOff>
      <xdr:row>381</xdr:row>
      <xdr:rowOff>646799</xdr:rowOff>
    </xdr:to>
    <xdr:pic>
      <xdr:nvPicPr>
        <xdr:cNvPr id="253" name="Picture 147" descr="C:\myWAC\v5\temp\n9ueso6kga4jkcuhuv2rvc2iwlcm4w2f\000203360519_export-147.jpg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243379134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385</xdr:row>
      <xdr:rowOff>313610</xdr:rowOff>
    </xdr:from>
    <xdr:to>
      <xdr:col>1</xdr:col>
      <xdr:colOff>837254</xdr:colOff>
      <xdr:row>385</xdr:row>
      <xdr:rowOff>652809</xdr:rowOff>
    </xdr:to>
    <xdr:pic>
      <xdr:nvPicPr>
        <xdr:cNvPr id="254" name="Picture 148" descr="C:\myWAC\v5\temp\n9ueso6kga4jkcuhuv2rvc2iwlcm4w2f\000203360519_export-148.jpg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244344110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34</xdr:row>
      <xdr:rowOff>315290</xdr:rowOff>
    </xdr:from>
    <xdr:to>
      <xdr:col>1</xdr:col>
      <xdr:colOff>840807</xdr:colOff>
      <xdr:row>34</xdr:row>
      <xdr:rowOff>643889</xdr:rowOff>
    </xdr:to>
    <xdr:pic>
      <xdr:nvPicPr>
        <xdr:cNvPr id="255" name="Picture 149" descr="C:\myWAC\v5\temp\n9ueso6kga4jkcuhuv2rvc2iwlcm4w2f\000203360519_export-149.jpg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45311897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46</xdr:row>
      <xdr:rowOff>315290</xdr:rowOff>
    </xdr:from>
    <xdr:to>
      <xdr:col>1</xdr:col>
      <xdr:colOff>840807</xdr:colOff>
      <xdr:row>46</xdr:row>
      <xdr:rowOff>643889</xdr:rowOff>
    </xdr:to>
    <xdr:pic>
      <xdr:nvPicPr>
        <xdr:cNvPr id="256" name="Picture 150" descr="C:\myWAC\v5\temp\n9ueso6kga4jkcuhuv2rvc2iwlcm4w2f\000203360519_export-150.jpg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46278004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387</xdr:row>
      <xdr:rowOff>314182</xdr:rowOff>
    </xdr:from>
    <xdr:to>
      <xdr:col>1</xdr:col>
      <xdr:colOff>838438</xdr:colOff>
      <xdr:row>387</xdr:row>
      <xdr:rowOff>649771</xdr:rowOff>
    </xdr:to>
    <xdr:pic>
      <xdr:nvPicPr>
        <xdr:cNvPr id="257" name="Picture 151" descr="C:\myWAC\v5\temp\n9ueso6kga4jkcuhuv2rvc2iwlcm4w2f\000203360519_export-151.jpg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247243003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360</xdr:row>
      <xdr:rowOff>313609</xdr:rowOff>
    </xdr:from>
    <xdr:to>
      <xdr:col>1</xdr:col>
      <xdr:colOff>837254</xdr:colOff>
      <xdr:row>360</xdr:row>
      <xdr:rowOff>652808</xdr:rowOff>
    </xdr:to>
    <xdr:pic>
      <xdr:nvPicPr>
        <xdr:cNvPr id="258" name="Picture 152" descr="C:\myWAC\v5\temp\n9ueso6kga4jkcuhuv2rvc2iwlcm4w2f\000203360519_export-152.jpg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248208538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136243</xdr:colOff>
      <xdr:row>99</xdr:row>
      <xdr:rowOff>313609</xdr:rowOff>
    </xdr:from>
    <xdr:to>
      <xdr:col>1</xdr:col>
      <xdr:colOff>837254</xdr:colOff>
      <xdr:row>99</xdr:row>
      <xdr:rowOff>652808</xdr:rowOff>
    </xdr:to>
    <xdr:pic>
      <xdr:nvPicPr>
        <xdr:cNvPr id="259" name="Picture 153" descr="C:\myWAC\v5\temp\n9ueso6kga4jkcuhuv2rvc2iwlcm4w2f\000203360519_export-153.jpg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957" y="249174645"/>
          <a:ext cx="701011" cy="33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174643</xdr:colOff>
      <xdr:row>462</xdr:row>
      <xdr:rowOff>108856</xdr:rowOff>
    </xdr:from>
    <xdr:to>
      <xdr:col>1</xdr:col>
      <xdr:colOff>875654</xdr:colOff>
      <xdr:row>462</xdr:row>
      <xdr:rowOff>830263</xdr:rowOff>
    </xdr:to>
    <xdr:pic>
      <xdr:nvPicPr>
        <xdr:cNvPr id="260" name="Picture 154" descr="C:\myWAC\v5\temp\n9ueso6kga4jkcuhuv2rvc2iwlcm4w2f\000203360519_export-154.jpg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357" y="249935999"/>
          <a:ext cx="701011" cy="721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174643</xdr:colOff>
      <xdr:row>194</xdr:row>
      <xdr:rowOff>108856</xdr:rowOff>
    </xdr:from>
    <xdr:to>
      <xdr:col>1</xdr:col>
      <xdr:colOff>875654</xdr:colOff>
      <xdr:row>194</xdr:row>
      <xdr:rowOff>830263</xdr:rowOff>
    </xdr:to>
    <xdr:pic>
      <xdr:nvPicPr>
        <xdr:cNvPr id="261" name="Picture 155" descr="C:\myWAC\v5\temp\n9ueso6kga4jkcuhuv2rvc2iwlcm4w2f\000203360519_export-155.jpg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3357" y="250902106"/>
          <a:ext cx="701011" cy="721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133822</xdr:colOff>
      <xdr:row>390</xdr:row>
      <xdr:rowOff>122464</xdr:rowOff>
    </xdr:from>
    <xdr:to>
      <xdr:col>1</xdr:col>
      <xdr:colOff>834833</xdr:colOff>
      <xdr:row>390</xdr:row>
      <xdr:rowOff>830265</xdr:rowOff>
    </xdr:to>
    <xdr:pic>
      <xdr:nvPicPr>
        <xdr:cNvPr id="262" name="Picture 156" descr="C:\myWAC\v5\temp\n9ueso6kga4jkcuhuv2rvc2iwlcm4w2f\000203360519_export-156.jpg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2536" y="251881821"/>
          <a:ext cx="701011" cy="707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181</xdr:row>
      <xdr:rowOff>314741</xdr:rowOff>
    </xdr:from>
    <xdr:to>
      <xdr:col>1</xdr:col>
      <xdr:colOff>839622</xdr:colOff>
      <xdr:row>181</xdr:row>
      <xdr:rowOff>646799</xdr:rowOff>
    </xdr:to>
    <xdr:pic>
      <xdr:nvPicPr>
        <xdr:cNvPr id="264" name="Picture 158" descr="C:\myWAC\v5\temp\n9ueso6kga4jkcuhuv2rvc2iwlcm4w2f\000203360519_export-158.jpg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254006312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137427</xdr:colOff>
      <xdr:row>146</xdr:row>
      <xdr:rowOff>314181</xdr:rowOff>
    </xdr:from>
    <xdr:to>
      <xdr:col>1</xdr:col>
      <xdr:colOff>838438</xdr:colOff>
      <xdr:row>146</xdr:row>
      <xdr:rowOff>649770</xdr:rowOff>
    </xdr:to>
    <xdr:pic>
      <xdr:nvPicPr>
        <xdr:cNvPr id="265" name="Picture 159" descr="C:\myWAC\v5\temp\n9ueso6kga4jkcuhuv2rvc2iwlcm4w2f\000203360519_export-159.jpg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6141" y="254971860"/>
          <a:ext cx="701011" cy="33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139796</xdr:colOff>
      <xdr:row>24</xdr:row>
      <xdr:rowOff>315289</xdr:rowOff>
    </xdr:from>
    <xdr:to>
      <xdr:col>1</xdr:col>
      <xdr:colOff>840807</xdr:colOff>
      <xdr:row>24</xdr:row>
      <xdr:rowOff>643888</xdr:rowOff>
    </xdr:to>
    <xdr:pic>
      <xdr:nvPicPr>
        <xdr:cNvPr id="266" name="Picture 160" descr="C:\myWAC\v5\temp\n9ueso6kga4jkcuhuv2rvc2iwlcm4w2f\000203360519_export-160.jpg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8510" y="255939075"/>
          <a:ext cx="701011" cy="328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138611</xdr:colOff>
      <xdr:row>20</xdr:row>
      <xdr:rowOff>314741</xdr:rowOff>
    </xdr:from>
    <xdr:to>
      <xdr:col>1</xdr:col>
      <xdr:colOff>839622</xdr:colOff>
      <xdr:row>20</xdr:row>
      <xdr:rowOff>646799</xdr:rowOff>
    </xdr:to>
    <xdr:pic>
      <xdr:nvPicPr>
        <xdr:cNvPr id="267" name="Picture 161" descr="C:\myWAC\v5\temp\n9ueso6kga4jkcuhuv2rvc2iwlcm4w2f\000203360519_export-161.jpg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7325" y="256904634"/>
          <a:ext cx="701011" cy="33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140980</xdr:colOff>
      <xdr:row>9</xdr:row>
      <xdr:rowOff>315827</xdr:rowOff>
    </xdr:from>
    <xdr:to>
      <xdr:col>1</xdr:col>
      <xdr:colOff>841991</xdr:colOff>
      <xdr:row>9</xdr:row>
      <xdr:rowOff>641038</xdr:rowOff>
    </xdr:to>
    <xdr:pic>
      <xdr:nvPicPr>
        <xdr:cNvPr id="268" name="Picture 162" descr="C:\myWAC\v5\temp\n9ueso6kga4jkcuhuv2rvc2iwlcm4w2f\000203360519_export-162.jpg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9694" y="257871827"/>
          <a:ext cx="701011" cy="325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96999</xdr:colOff>
      <xdr:row>151</xdr:row>
      <xdr:rowOff>290274</xdr:rowOff>
    </xdr:from>
    <xdr:to>
      <xdr:col>1</xdr:col>
      <xdr:colOff>860851</xdr:colOff>
      <xdr:row>151</xdr:row>
      <xdr:rowOff>551714</xdr:rowOff>
    </xdr:to>
    <xdr:pic>
      <xdr:nvPicPr>
        <xdr:cNvPr id="272" name="Picture 1" descr="C:\myWAC\v5\temp\n9ueso6kga4jkcuhuv2rvc2iwlcm4w2f\000203360519_export-1.jpg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5713" y="102303024"/>
          <a:ext cx="763852" cy="261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128233</xdr:colOff>
      <xdr:row>445</xdr:row>
      <xdr:rowOff>296531</xdr:rowOff>
    </xdr:from>
    <xdr:to>
      <xdr:col>1</xdr:col>
      <xdr:colOff>899345</xdr:colOff>
      <xdr:row>445</xdr:row>
      <xdr:rowOff>657990</xdr:rowOff>
    </xdr:to>
    <xdr:pic>
      <xdr:nvPicPr>
        <xdr:cNvPr id="274" name="Picture 3" descr="C:\myWAC\v5\temp\n9ueso6kga4jkcuhuv2rvc2iwlcm4w2f\000203360519_export-3.jpg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6947" y="104241495"/>
          <a:ext cx="771112" cy="361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326</xdr:row>
      <xdr:rowOff>190478</xdr:rowOff>
    </xdr:from>
    <xdr:to>
      <xdr:col>1</xdr:col>
      <xdr:colOff>888990</xdr:colOff>
      <xdr:row>326</xdr:row>
      <xdr:rowOff>621649</xdr:rowOff>
    </xdr:to>
    <xdr:pic>
      <xdr:nvPicPr>
        <xdr:cNvPr id="415" name="Picture 4" descr="C:\myWAC\v5\temp\n9ueso6kga4jkcuhuv2rvc2iwlcm4w2f\000203360519_export-4.jpg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16109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327</xdr:row>
      <xdr:rowOff>176871</xdr:rowOff>
    </xdr:from>
    <xdr:to>
      <xdr:col>1</xdr:col>
      <xdr:colOff>888990</xdr:colOff>
      <xdr:row>327</xdr:row>
      <xdr:rowOff>608042</xdr:rowOff>
    </xdr:to>
    <xdr:pic>
      <xdr:nvPicPr>
        <xdr:cNvPr id="416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25634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433</xdr:row>
      <xdr:rowOff>163264</xdr:rowOff>
    </xdr:from>
    <xdr:to>
      <xdr:col>1</xdr:col>
      <xdr:colOff>888990</xdr:colOff>
      <xdr:row>433</xdr:row>
      <xdr:rowOff>594435</xdr:rowOff>
    </xdr:to>
    <xdr:pic>
      <xdr:nvPicPr>
        <xdr:cNvPr id="417" name="Picture 6" descr="C:\myWAC\v5\temp\n9ueso6kga4jkcuhuv2rvc2iwlcm4w2f\000203360519_export-6.jpg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35159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434</xdr:row>
      <xdr:rowOff>89300</xdr:rowOff>
    </xdr:from>
    <xdr:to>
      <xdr:col>1</xdr:col>
      <xdr:colOff>888990</xdr:colOff>
      <xdr:row>434</xdr:row>
      <xdr:rowOff>855827</xdr:rowOff>
    </xdr:to>
    <xdr:pic>
      <xdr:nvPicPr>
        <xdr:cNvPr id="418" name="Picture 7" descr="C:\myWAC\v5\temp\n9ueso6kga4jkcuhuv2rvc2iwlcm4w2f\000203360519_export-7.jpg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44080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402</xdr:row>
      <xdr:rowOff>89300</xdr:rowOff>
    </xdr:from>
    <xdr:to>
      <xdr:col>1</xdr:col>
      <xdr:colOff>888990</xdr:colOff>
      <xdr:row>402</xdr:row>
      <xdr:rowOff>855827</xdr:rowOff>
    </xdr:to>
    <xdr:pic>
      <xdr:nvPicPr>
        <xdr:cNvPr id="419" name="Picture 8" descr="C:\myWAC\v5\temp\n9ueso6kga4jkcuhuv2rvc2iwlcm4w2f\000203360519_export-8.jpg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537415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268</xdr:row>
      <xdr:rowOff>89300</xdr:rowOff>
    </xdr:from>
    <xdr:to>
      <xdr:col>1</xdr:col>
      <xdr:colOff>888990</xdr:colOff>
      <xdr:row>268</xdr:row>
      <xdr:rowOff>855827</xdr:rowOff>
    </xdr:to>
    <xdr:pic>
      <xdr:nvPicPr>
        <xdr:cNvPr id="420" name="Picture 9" descr="C:\myWAC\v5\temp\n9ueso6kga4jkcuhuv2rvc2iwlcm4w2f\000203360519_export-9.jpg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634026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301</xdr:row>
      <xdr:rowOff>89300</xdr:rowOff>
    </xdr:from>
    <xdr:to>
      <xdr:col>1</xdr:col>
      <xdr:colOff>888990</xdr:colOff>
      <xdr:row>301</xdr:row>
      <xdr:rowOff>855827</xdr:rowOff>
    </xdr:to>
    <xdr:pic>
      <xdr:nvPicPr>
        <xdr:cNvPr id="421" name="Picture 10" descr="C:\myWAC\v5\temp\n9ueso6kga4jkcuhuv2rvc2iwlcm4w2f\000203360519_export-10.jpg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7306371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6</xdr:row>
      <xdr:rowOff>163264</xdr:rowOff>
    </xdr:from>
    <xdr:to>
      <xdr:col>1</xdr:col>
      <xdr:colOff>888990</xdr:colOff>
      <xdr:row>6</xdr:row>
      <xdr:rowOff>594435</xdr:rowOff>
    </xdr:to>
    <xdr:pic>
      <xdr:nvPicPr>
        <xdr:cNvPr id="422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83464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365</xdr:row>
      <xdr:rowOff>163264</xdr:rowOff>
    </xdr:from>
    <xdr:to>
      <xdr:col>1</xdr:col>
      <xdr:colOff>888990</xdr:colOff>
      <xdr:row>365</xdr:row>
      <xdr:rowOff>594435</xdr:rowOff>
    </xdr:to>
    <xdr:pic>
      <xdr:nvPicPr>
        <xdr:cNvPr id="423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693125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468</xdr:row>
      <xdr:rowOff>89299</xdr:rowOff>
    </xdr:from>
    <xdr:to>
      <xdr:col>1</xdr:col>
      <xdr:colOff>888990</xdr:colOff>
      <xdr:row>468</xdr:row>
      <xdr:rowOff>855826</xdr:rowOff>
    </xdr:to>
    <xdr:pic>
      <xdr:nvPicPr>
        <xdr:cNvPr id="424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020469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426</xdr:row>
      <xdr:rowOff>163265</xdr:rowOff>
    </xdr:from>
    <xdr:to>
      <xdr:col>1</xdr:col>
      <xdr:colOff>888990</xdr:colOff>
      <xdr:row>426</xdr:row>
      <xdr:rowOff>594436</xdr:rowOff>
    </xdr:to>
    <xdr:pic>
      <xdr:nvPicPr>
        <xdr:cNvPr id="425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124476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395</xdr:row>
      <xdr:rowOff>163265</xdr:rowOff>
    </xdr:from>
    <xdr:to>
      <xdr:col>1</xdr:col>
      <xdr:colOff>888990</xdr:colOff>
      <xdr:row>395</xdr:row>
      <xdr:rowOff>594436</xdr:rowOff>
    </xdr:to>
    <xdr:pic>
      <xdr:nvPicPr>
        <xdr:cNvPr id="426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221087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398</xdr:row>
      <xdr:rowOff>89300</xdr:rowOff>
    </xdr:from>
    <xdr:to>
      <xdr:col>1</xdr:col>
      <xdr:colOff>888990</xdr:colOff>
      <xdr:row>398</xdr:row>
      <xdr:rowOff>855827</xdr:rowOff>
    </xdr:to>
    <xdr:pic>
      <xdr:nvPicPr>
        <xdr:cNvPr id="427" name="Picture 16" descr="C:\myWAC\v5\temp\n9ueso6kga4jkcuhuv2rvc2iwlcm4w2f\000203360519_export-16.jpg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310301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302</xdr:row>
      <xdr:rowOff>163265</xdr:rowOff>
    </xdr:from>
    <xdr:to>
      <xdr:col>1</xdr:col>
      <xdr:colOff>888990</xdr:colOff>
      <xdr:row>302</xdr:row>
      <xdr:rowOff>594436</xdr:rowOff>
    </xdr:to>
    <xdr:pic>
      <xdr:nvPicPr>
        <xdr:cNvPr id="428" name="Picture 17" descr="C:\myWAC\v5\temp\n9ueso6kga4jkcuhuv2rvc2iwlcm4w2f\000203360519_export-17.jpg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414308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256</xdr:row>
      <xdr:rowOff>163264</xdr:rowOff>
    </xdr:from>
    <xdr:to>
      <xdr:col>1</xdr:col>
      <xdr:colOff>888990</xdr:colOff>
      <xdr:row>256</xdr:row>
      <xdr:rowOff>594435</xdr:rowOff>
    </xdr:to>
    <xdr:pic>
      <xdr:nvPicPr>
        <xdr:cNvPr id="429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51091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370</xdr:row>
      <xdr:rowOff>163264</xdr:rowOff>
    </xdr:from>
    <xdr:to>
      <xdr:col>1</xdr:col>
      <xdr:colOff>888990</xdr:colOff>
      <xdr:row>370</xdr:row>
      <xdr:rowOff>594435</xdr:rowOff>
    </xdr:to>
    <xdr:pic>
      <xdr:nvPicPr>
        <xdr:cNvPr id="430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60753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367</xdr:row>
      <xdr:rowOff>89299</xdr:rowOff>
    </xdr:from>
    <xdr:to>
      <xdr:col>1</xdr:col>
      <xdr:colOff>888990</xdr:colOff>
      <xdr:row>367</xdr:row>
      <xdr:rowOff>855826</xdr:rowOff>
    </xdr:to>
    <xdr:pic>
      <xdr:nvPicPr>
        <xdr:cNvPr id="431" name="Picture 20" descr="C:\myWAC\v5\temp\n9ueso6kga4jkcuhuv2rvc2iwlcm4w2f\000203360519_export-20.jpg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696744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323</xdr:row>
      <xdr:rowOff>163265</xdr:rowOff>
    </xdr:from>
    <xdr:to>
      <xdr:col>1</xdr:col>
      <xdr:colOff>888990</xdr:colOff>
      <xdr:row>323</xdr:row>
      <xdr:rowOff>594436</xdr:rowOff>
    </xdr:to>
    <xdr:pic>
      <xdr:nvPicPr>
        <xdr:cNvPr id="432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800751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253</xdr:row>
      <xdr:rowOff>163265</xdr:rowOff>
    </xdr:from>
    <xdr:to>
      <xdr:col>1</xdr:col>
      <xdr:colOff>888990</xdr:colOff>
      <xdr:row>253</xdr:row>
      <xdr:rowOff>594436</xdr:rowOff>
    </xdr:to>
    <xdr:pic>
      <xdr:nvPicPr>
        <xdr:cNvPr id="433" name="Picture 22" descr="C:\myWAC\v5\temp\n9ueso6kga4jkcuhuv2rvc2iwlcm4w2f\000203360519_export-22.jpg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897362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233</xdr:row>
      <xdr:rowOff>163265</xdr:rowOff>
    </xdr:from>
    <xdr:to>
      <xdr:col>1</xdr:col>
      <xdr:colOff>888990</xdr:colOff>
      <xdr:row>233</xdr:row>
      <xdr:rowOff>594436</xdr:rowOff>
    </xdr:to>
    <xdr:pic>
      <xdr:nvPicPr>
        <xdr:cNvPr id="434" name="Picture 23" descr="C:\myWAC\v5\temp\n9ueso6kga4jkcuhuv2rvc2iwlcm4w2f\000203360519_export-23.jpg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799397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240</xdr:row>
      <xdr:rowOff>163265</xdr:rowOff>
    </xdr:from>
    <xdr:to>
      <xdr:col>1</xdr:col>
      <xdr:colOff>888990</xdr:colOff>
      <xdr:row>240</xdr:row>
      <xdr:rowOff>594436</xdr:rowOff>
    </xdr:to>
    <xdr:pic>
      <xdr:nvPicPr>
        <xdr:cNvPr id="436" name="Picture 24" descr="C:\myWAC\v5\temp\n9ueso6kga4jkcuhuv2rvc2iwlcm4w2f\000203360519_export-24.jpg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09058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428</xdr:row>
      <xdr:rowOff>89299</xdr:rowOff>
    </xdr:from>
    <xdr:to>
      <xdr:col>1</xdr:col>
      <xdr:colOff>888990</xdr:colOff>
      <xdr:row>428</xdr:row>
      <xdr:rowOff>855826</xdr:rowOff>
    </xdr:to>
    <xdr:pic>
      <xdr:nvPicPr>
        <xdr:cNvPr id="437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1797978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262</xdr:row>
      <xdr:rowOff>89299</xdr:rowOff>
    </xdr:from>
    <xdr:to>
      <xdr:col>1</xdr:col>
      <xdr:colOff>888990</xdr:colOff>
      <xdr:row>262</xdr:row>
      <xdr:rowOff>855826</xdr:rowOff>
    </xdr:to>
    <xdr:pic>
      <xdr:nvPicPr>
        <xdr:cNvPr id="438" name="Picture 26" descr="C:\myWAC\v5\temp\n9ueso6kga4jkcuhuv2rvc2iwlcm4w2f\000203360519_export-26.jpg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2764085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226</xdr:row>
      <xdr:rowOff>89299</xdr:rowOff>
    </xdr:from>
    <xdr:to>
      <xdr:col>1</xdr:col>
      <xdr:colOff>888990</xdr:colOff>
      <xdr:row>226</xdr:row>
      <xdr:rowOff>855826</xdr:rowOff>
    </xdr:to>
    <xdr:pic>
      <xdr:nvPicPr>
        <xdr:cNvPr id="439" name="Picture 27" descr="C:\myWAC\v5\temp\n9ueso6kga4jkcuhuv2rvc2iwlcm4w2f\000203360519_export-27.jpg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373019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477</xdr:row>
      <xdr:rowOff>163265</xdr:rowOff>
    </xdr:from>
    <xdr:to>
      <xdr:col>1</xdr:col>
      <xdr:colOff>888990</xdr:colOff>
      <xdr:row>477</xdr:row>
      <xdr:rowOff>594436</xdr:rowOff>
    </xdr:to>
    <xdr:pic>
      <xdr:nvPicPr>
        <xdr:cNvPr id="440" name="Picture 28" descr="C:\myWAC\v5\temp\n9ueso6kga4jkcuhuv2rvc2iwlcm4w2f\000203360519_export-28.jpg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477026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482</xdr:row>
      <xdr:rowOff>163265</xdr:rowOff>
    </xdr:from>
    <xdr:to>
      <xdr:col>1</xdr:col>
      <xdr:colOff>888990</xdr:colOff>
      <xdr:row>482</xdr:row>
      <xdr:rowOff>594436</xdr:rowOff>
    </xdr:to>
    <xdr:pic>
      <xdr:nvPicPr>
        <xdr:cNvPr id="441" name="Picture 29" descr="C:\myWAC\v5\temp\n9ueso6kga4jkcuhuv2rvc2iwlcm4w2f\000203360519_export-29.jpg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573637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403</xdr:row>
      <xdr:rowOff>163265</xdr:rowOff>
    </xdr:from>
    <xdr:to>
      <xdr:col>1</xdr:col>
      <xdr:colOff>888990</xdr:colOff>
      <xdr:row>403</xdr:row>
      <xdr:rowOff>594436</xdr:rowOff>
    </xdr:to>
    <xdr:pic>
      <xdr:nvPicPr>
        <xdr:cNvPr id="442" name="Picture 30" descr="C:\myWAC\v5\temp\n9ueso6kga4jkcuhuv2rvc2iwlcm4w2f\000203360519_export-30.jpg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670247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427</xdr:row>
      <xdr:rowOff>163265</xdr:rowOff>
    </xdr:from>
    <xdr:to>
      <xdr:col>1</xdr:col>
      <xdr:colOff>888990</xdr:colOff>
      <xdr:row>427</xdr:row>
      <xdr:rowOff>594436</xdr:rowOff>
    </xdr:to>
    <xdr:pic>
      <xdr:nvPicPr>
        <xdr:cNvPr id="443" name="Picture 31" descr="C:\myWAC\v5\temp\n9ueso6kga4jkcuhuv2rvc2iwlcm4w2f\000203360519_export-31.jpg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766858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236</xdr:row>
      <xdr:rowOff>163264</xdr:rowOff>
    </xdr:from>
    <xdr:to>
      <xdr:col>1</xdr:col>
      <xdr:colOff>888990</xdr:colOff>
      <xdr:row>236</xdr:row>
      <xdr:rowOff>594435</xdr:rowOff>
    </xdr:to>
    <xdr:pic>
      <xdr:nvPicPr>
        <xdr:cNvPr id="444" name="Picture 32" descr="C:\myWAC\v5\temp\n9ueso6kga4jkcuhuv2rvc2iwlcm4w2f\000203360519_export-32.jpg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86346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486</xdr:row>
      <xdr:rowOff>163264</xdr:rowOff>
    </xdr:from>
    <xdr:to>
      <xdr:col>1</xdr:col>
      <xdr:colOff>888990</xdr:colOff>
      <xdr:row>486</xdr:row>
      <xdr:rowOff>594435</xdr:rowOff>
    </xdr:to>
    <xdr:pic>
      <xdr:nvPicPr>
        <xdr:cNvPr id="445" name="Picture 33" descr="C:\myWAC\v5\temp\n9ueso6kga4jkcuhuv2rvc2iwlcm4w2f\000203360519_export-33.jpg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896008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393</xdr:row>
      <xdr:rowOff>163264</xdr:rowOff>
    </xdr:from>
    <xdr:to>
      <xdr:col>1</xdr:col>
      <xdr:colOff>888990</xdr:colOff>
      <xdr:row>393</xdr:row>
      <xdr:rowOff>594435</xdr:rowOff>
    </xdr:to>
    <xdr:pic>
      <xdr:nvPicPr>
        <xdr:cNvPr id="446" name="Picture 34" descr="C:\myWAC\v5\temp\n9ueso6kga4jkcuhuv2rvc2iwlcm4w2f\000203360519_export-34.jpg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05669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162</xdr:row>
      <xdr:rowOff>163265</xdr:rowOff>
    </xdr:from>
    <xdr:to>
      <xdr:col>1</xdr:col>
      <xdr:colOff>888990</xdr:colOff>
      <xdr:row>162</xdr:row>
      <xdr:rowOff>594436</xdr:rowOff>
    </xdr:to>
    <xdr:pic>
      <xdr:nvPicPr>
        <xdr:cNvPr id="447" name="Picture 35" descr="C:\myWAC\v5\temp\n9ueso6kga4jkcuhuv2rvc2iwlcm4w2f\000203360519_export-35.jpg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153301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396</xdr:row>
      <xdr:rowOff>163265</xdr:rowOff>
    </xdr:from>
    <xdr:to>
      <xdr:col>1</xdr:col>
      <xdr:colOff>888990</xdr:colOff>
      <xdr:row>396</xdr:row>
      <xdr:rowOff>594436</xdr:rowOff>
    </xdr:to>
    <xdr:pic>
      <xdr:nvPicPr>
        <xdr:cNvPr id="449" name="Picture 37" descr="C:\myWAC\v5\temp\n9ueso6kga4jkcuhuv2rvc2iwlcm4w2f\000203360519_export-37.jpg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34652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404</xdr:row>
      <xdr:rowOff>163265</xdr:rowOff>
    </xdr:from>
    <xdr:to>
      <xdr:col>1</xdr:col>
      <xdr:colOff>888990</xdr:colOff>
      <xdr:row>404</xdr:row>
      <xdr:rowOff>594436</xdr:rowOff>
    </xdr:to>
    <xdr:pic>
      <xdr:nvPicPr>
        <xdr:cNvPr id="450" name="Picture 38" descr="C:\myWAC\v5\temp\n9ueso6kga4jkcuhuv2rvc2iwlcm4w2f\000203360519_export-38.jpg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44313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284</xdr:row>
      <xdr:rowOff>163264</xdr:rowOff>
    </xdr:from>
    <xdr:to>
      <xdr:col>1</xdr:col>
      <xdr:colOff>888990</xdr:colOff>
      <xdr:row>284</xdr:row>
      <xdr:rowOff>594435</xdr:rowOff>
    </xdr:to>
    <xdr:pic>
      <xdr:nvPicPr>
        <xdr:cNvPr id="451" name="Picture 39" descr="C:\myWAC\v5\temp\n9ueso6kga4jkcuhuv2rvc2iwlcm4w2f\000203360519_export-39.jpg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53974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435</xdr:row>
      <xdr:rowOff>163264</xdr:rowOff>
    </xdr:from>
    <xdr:to>
      <xdr:col>1</xdr:col>
      <xdr:colOff>888990</xdr:colOff>
      <xdr:row>435</xdr:row>
      <xdr:rowOff>594435</xdr:rowOff>
    </xdr:to>
    <xdr:pic>
      <xdr:nvPicPr>
        <xdr:cNvPr id="452" name="Picture 40" descr="C:\myWAC\v5\temp\n9ueso6kga4jkcuhuv2rvc2iwlcm4w2f\000203360519_export-40.jpg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63635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42</xdr:row>
      <xdr:rowOff>163264</xdr:rowOff>
    </xdr:from>
    <xdr:to>
      <xdr:col>1</xdr:col>
      <xdr:colOff>888990</xdr:colOff>
      <xdr:row>42</xdr:row>
      <xdr:rowOff>594435</xdr:rowOff>
    </xdr:to>
    <xdr:pic>
      <xdr:nvPicPr>
        <xdr:cNvPr id="453" name="Picture 41" descr="C:\myWAC\v5\temp\n9ueso6kga4jkcuhuv2rvc2iwlcm4w2f\000203360519_export-41.jpg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732965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472</xdr:row>
      <xdr:rowOff>163265</xdr:rowOff>
    </xdr:from>
    <xdr:to>
      <xdr:col>1</xdr:col>
      <xdr:colOff>888990</xdr:colOff>
      <xdr:row>472</xdr:row>
      <xdr:rowOff>594436</xdr:rowOff>
    </xdr:to>
    <xdr:pic>
      <xdr:nvPicPr>
        <xdr:cNvPr id="454" name="Picture 42" descr="C:\myWAC\v5\temp\n9ueso6kga4jkcuhuv2rvc2iwlcm4w2f\000203360519_export-42.jpg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829576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248</xdr:row>
      <xdr:rowOff>89300</xdr:rowOff>
    </xdr:from>
    <xdr:to>
      <xdr:col>1</xdr:col>
      <xdr:colOff>888990</xdr:colOff>
      <xdr:row>248</xdr:row>
      <xdr:rowOff>855827</xdr:rowOff>
    </xdr:to>
    <xdr:pic>
      <xdr:nvPicPr>
        <xdr:cNvPr id="455" name="Picture 43" descr="C:\myWAC\v5\temp\n9ueso6kga4jkcuhuv2rvc2iwlcm4w2f\000203360519_export-43.jpg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29918790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158</xdr:row>
      <xdr:rowOff>163264</xdr:rowOff>
    </xdr:from>
    <xdr:to>
      <xdr:col>1</xdr:col>
      <xdr:colOff>888990</xdr:colOff>
      <xdr:row>158</xdr:row>
      <xdr:rowOff>594435</xdr:rowOff>
    </xdr:to>
    <xdr:pic>
      <xdr:nvPicPr>
        <xdr:cNvPr id="458" name="Picture 46" descr="C:\myWAC\v5\temp\n9ueso6kga4jkcuhuv2rvc2iwlcm4w2f\000203360519_export-46.jpg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21601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299</xdr:row>
      <xdr:rowOff>163264</xdr:rowOff>
    </xdr:from>
    <xdr:to>
      <xdr:col>1</xdr:col>
      <xdr:colOff>888990</xdr:colOff>
      <xdr:row>299</xdr:row>
      <xdr:rowOff>594435</xdr:rowOff>
    </xdr:to>
    <xdr:pic>
      <xdr:nvPicPr>
        <xdr:cNvPr id="459" name="Picture 47" descr="C:\myWAC\v5\temp\n9ueso6kga4jkcuhuv2rvc2iwlcm4w2f\000203360519_export-47.jpg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31263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400</xdr:row>
      <xdr:rowOff>163264</xdr:rowOff>
    </xdr:from>
    <xdr:to>
      <xdr:col>1</xdr:col>
      <xdr:colOff>888990</xdr:colOff>
      <xdr:row>400</xdr:row>
      <xdr:rowOff>594435</xdr:rowOff>
    </xdr:to>
    <xdr:pic>
      <xdr:nvPicPr>
        <xdr:cNvPr id="460" name="Picture 48" descr="C:\myWAC\v5\temp\n9ueso6kga4jkcuhuv2rvc2iwlcm4w2f\000203360519_export-48.jpg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40924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200</xdr:row>
      <xdr:rowOff>89300</xdr:rowOff>
    </xdr:from>
    <xdr:to>
      <xdr:col>1</xdr:col>
      <xdr:colOff>888990</xdr:colOff>
      <xdr:row>200</xdr:row>
      <xdr:rowOff>855827</xdr:rowOff>
    </xdr:to>
    <xdr:pic>
      <xdr:nvPicPr>
        <xdr:cNvPr id="461" name="Picture 49" descr="C:\myWAC\v5\temp\n9ueso6kga4jkcuhuv2rvc2iwlcm4w2f\000203360519_export-49.jpg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49845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172</xdr:row>
      <xdr:rowOff>89300</xdr:rowOff>
    </xdr:from>
    <xdr:to>
      <xdr:col>1</xdr:col>
      <xdr:colOff>888990</xdr:colOff>
      <xdr:row>172</xdr:row>
      <xdr:rowOff>855827</xdr:rowOff>
    </xdr:to>
    <xdr:pic>
      <xdr:nvPicPr>
        <xdr:cNvPr id="463" name="Picture 51" descr="C:\myWAC\v5\temp\n9ueso6kga4jkcuhuv2rvc2iwlcm4w2f\000203360519_export-51.jpg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691676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342</xdr:row>
      <xdr:rowOff>163265</xdr:rowOff>
    </xdr:from>
    <xdr:to>
      <xdr:col>1</xdr:col>
      <xdr:colOff>888990</xdr:colOff>
      <xdr:row>342</xdr:row>
      <xdr:rowOff>594436</xdr:rowOff>
    </xdr:to>
    <xdr:pic>
      <xdr:nvPicPr>
        <xdr:cNvPr id="464" name="Picture 52" descr="C:\myWAC\v5\temp\n9ueso6kga4jkcuhuv2rvc2iwlcm4w2f\000203360519_export-52.jpg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79568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483</xdr:row>
      <xdr:rowOff>163264</xdr:rowOff>
    </xdr:from>
    <xdr:to>
      <xdr:col>1</xdr:col>
      <xdr:colOff>888990</xdr:colOff>
      <xdr:row>483</xdr:row>
      <xdr:rowOff>594435</xdr:rowOff>
    </xdr:to>
    <xdr:pic>
      <xdr:nvPicPr>
        <xdr:cNvPr id="465" name="Picture 53" descr="C:\myWAC\v5\temp\n9ueso6kga4jkcuhuv2rvc2iwlcm4w2f\000203360519_export-53.jpg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089229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25</xdr:row>
      <xdr:rowOff>89299</xdr:rowOff>
    </xdr:from>
    <xdr:to>
      <xdr:col>1</xdr:col>
      <xdr:colOff>888990</xdr:colOff>
      <xdr:row>25</xdr:row>
      <xdr:rowOff>855826</xdr:rowOff>
    </xdr:to>
    <xdr:pic>
      <xdr:nvPicPr>
        <xdr:cNvPr id="467" name="Picture 55" descr="C:\myWAC\v5\temp\n9ueso6kga4jkcuhuv2rvc2iwlcm4w2f\000203360519_export-55.jpg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078119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436</xdr:row>
      <xdr:rowOff>89300</xdr:rowOff>
    </xdr:from>
    <xdr:to>
      <xdr:col>1</xdr:col>
      <xdr:colOff>888990</xdr:colOff>
      <xdr:row>436</xdr:row>
      <xdr:rowOff>855827</xdr:rowOff>
    </xdr:to>
    <xdr:pic>
      <xdr:nvPicPr>
        <xdr:cNvPr id="468" name="Picture 56" descr="C:\myWAC\v5\temp\n9ueso6kga4jkcuhuv2rvc2iwlcm4w2f\000203360519_export-56.jpg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174730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217</xdr:row>
      <xdr:rowOff>89300</xdr:rowOff>
    </xdr:from>
    <xdr:to>
      <xdr:col>1</xdr:col>
      <xdr:colOff>888990</xdr:colOff>
      <xdr:row>217</xdr:row>
      <xdr:rowOff>855827</xdr:rowOff>
    </xdr:to>
    <xdr:pic>
      <xdr:nvPicPr>
        <xdr:cNvPr id="469" name="Picture 57" descr="C:\myWAC\v5\temp\n9ueso6kga4jkcuhuv2rvc2iwlcm4w2f\000203360519_export-57.jpg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271340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176</xdr:row>
      <xdr:rowOff>89300</xdr:rowOff>
    </xdr:from>
    <xdr:to>
      <xdr:col>1</xdr:col>
      <xdr:colOff>888990</xdr:colOff>
      <xdr:row>176</xdr:row>
      <xdr:rowOff>855827</xdr:rowOff>
    </xdr:to>
    <xdr:pic>
      <xdr:nvPicPr>
        <xdr:cNvPr id="470" name="Picture 58" descr="C:\myWAC\v5\temp\n9ueso6kga4jkcuhuv2rvc2iwlcm4w2f\000203360519_export-58.jpg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367951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61</xdr:row>
      <xdr:rowOff>163265</xdr:rowOff>
    </xdr:from>
    <xdr:to>
      <xdr:col>1</xdr:col>
      <xdr:colOff>888990</xdr:colOff>
      <xdr:row>61</xdr:row>
      <xdr:rowOff>594436</xdr:rowOff>
    </xdr:to>
    <xdr:pic>
      <xdr:nvPicPr>
        <xdr:cNvPr id="471" name="Picture 59" descr="C:\myWAC\v5\temp\n9ueso6kga4jkcuhuv2rvc2iwlcm4w2f\000203360519_export-59.jpg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471958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</xdr:row>
      <xdr:rowOff>163264</xdr:rowOff>
    </xdr:from>
    <xdr:to>
      <xdr:col>1</xdr:col>
      <xdr:colOff>888990</xdr:colOff>
      <xdr:row>43</xdr:row>
      <xdr:rowOff>594435</xdr:rowOff>
    </xdr:to>
    <xdr:pic>
      <xdr:nvPicPr>
        <xdr:cNvPr id="472" name="Picture 60" descr="C:\myWAC\v5\temp\n9ueso6kga4jkcuhuv2rvc2iwlcm4w2f\000203360519_export-60.jpg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56856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394</xdr:row>
      <xdr:rowOff>163264</xdr:rowOff>
    </xdr:from>
    <xdr:to>
      <xdr:col>1</xdr:col>
      <xdr:colOff>888990</xdr:colOff>
      <xdr:row>394</xdr:row>
      <xdr:rowOff>594435</xdr:rowOff>
    </xdr:to>
    <xdr:pic>
      <xdr:nvPicPr>
        <xdr:cNvPr id="473" name="Picture 61" descr="C:\myWAC\v5\temp\n9ueso6kga4jkcuhuv2rvc2iwlcm4w2f\000203360519_export-61.jpg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66518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321</xdr:row>
      <xdr:rowOff>163264</xdr:rowOff>
    </xdr:from>
    <xdr:to>
      <xdr:col>1</xdr:col>
      <xdr:colOff>888990</xdr:colOff>
      <xdr:row>321</xdr:row>
      <xdr:rowOff>594435</xdr:rowOff>
    </xdr:to>
    <xdr:pic>
      <xdr:nvPicPr>
        <xdr:cNvPr id="474" name="Picture 62" descr="C:\myWAC\v5\temp\n9ueso6kga4jkcuhuv2rvc2iwlcm4w2f\000203360519_export-62.jpg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76179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196</xdr:row>
      <xdr:rowOff>89300</xdr:rowOff>
    </xdr:from>
    <xdr:to>
      <xdr:col>1</xdr:col>
      <xdr:colOff>888990</xdr:colOff>
      <xdr:row>196</xdr:row>
      <xdr:rowOff>855827</xdr:rowOff>
    </xdr:to>
    <xdr:pic>
      <xdr:nvPicPr>
        <xdr:cNvPr id="475" name="Picture 63" descr="C:\myWAC\v5\temp\n9ueso6kga4jkcuhuv2rvc2iwlcm4w2f\000203360519_export-63.jpg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85100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145</xdr:row>
      <xdr:rowOff>163265</xdr:rowOff>
    </xdr:from>
    <xdr:to>
      <xdr:col>1</xdr:col>
      <xdr:colOff>888990</xdr:colOff>
      <xdr:row>145</xdr:row>
      <xdr:rowOff>594436</xdr:rowOff>
    </xdr:to>
    <xdr:pic>
      <xdr:nvPicPr>
        <xdr:cNvPr id="476" name="Picture 64" descr="C:\myWAC\v5\temp\n9ueso6kga4jkcuhuv2rvc2iwlcm4w2f\000203360519_export-64.jpg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1955012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96</xdr:row>
      <xdr:rowOff>163265</xdr:rowOff>
    </xdr:from>
    <xdr:to>
      <xdr:col>1</xdr:col>
      <xdr:colOff>888990</xdr:colOff>
      <xdr:row>96</xdr:row>
      <xdr:rowOff>594436</xdr:rowOff>
    </xdr:to>
    <xdr:pic>
      <xdr:nvPicPr>
        <xdr:cNvPr id="477" name="Picture 65" descr="C:\myWAC\v5\temp\n9ueso6kga4jkcuhuv2rvc2iwlcm4w2f\000203360519_export-65.jpg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05162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242</xdr:row>
      <xdr:rowOff>163265</xdr:rowOff>
    </xdr:from>
    <xdr:to>
      <xdr:col>1</xdr:col>
      <xdr:colOff>888990</xdr:colOff>
      <xdr:row>242</xdr:row>
      <xdr:rowOff>594436</xdr:rowOff>
    </xdr:to>
    <xdr:pic>
      <xdr:nvPicPr>
        <xdr:cNvPr id="478" name="Picture 66" descr="C:\myWAC\v5\temp\n9ueso6kga4jkcuhuv2rvc2iwlcm4w2f\000203360519_export-66.jpg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14823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171</xdr:row>
      <xdr:rowOff>163264</xdr:rowOff>
    </xdr:from>
    <xdr:to>
      <xdr:col>1</xdr:col>
      <xdr:colOff>888990</xdr:colOff>
      <xdr:row>171</xdr:row>
      <xdr:rowOff>594435</xdr:rowOff>
    </xdr:to>
    <xdr:pic>
      <xdr:nvPicPr>
        <xdr:cNvPr id="479" name="Picture 67" descr="C:\myWAC\v5\temp\n9ueso6kga4jkcuhuv2rvc2iwlcm4w2f\000203360519_export-67.jpg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24484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475</xdr:row>
      <xdr:rowOff>163264</xdr:rowOff>
    </xdr:from>
    <xdr:to>
      <xdr:col>1</xdr:col>
      <xdr:colOff>888990</xdr:colOff>
      <xdr:row>475</xdr:row>
      <xdr:rowOff>594435</xdr:rowOff>
    </xdr:to>
    <xdr:pic>
      <xdr:nvPicPr>
        <xdr:cNvPr id="480" name="Picture 68" descr="C:\myWAC\v5\temp\n9ueso6kga4jkcuhuv2rvc2iwlcm4w2f\000203360519_export-68.jpg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34145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263</xdr:row>
      <xdr:rowOff>89299</xdr:rowOff>
    </xdr:from>
    <xdr:to>
      <xdr:col>1</xdr:col>
      <xdr:colOff>888990</xdr:colOff>
      <xdr:row>263</xdr:row>
      <xdr:rowOff>855826</xdr:rowOff>
    </xdr:to>
    <xdr:pic>
      <xdr:nvPicPr>
        <xdr:cNvPr id="481" name="Picture 69" descr="C:\myWAC\v5\temp\n9ueso6kga4jkcuhuv2rvc2iwlcm4w2f\000203360519_export-69.jpg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430669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437</xdr:row>
      <xdr:rowOff>163265</xdr:rowOff>
    </xdr:from>
    <xdr:to>
      <xdr:col>1</xdr:col>
      <xdr:colOff>888990</xdr:colOff>
      <xdr:row>437</xdr:row>
      <xdr:rowOff>594436</xdr:rowOff>
    </xdr:to>
    <xdr:pic>
      <xdr:nvPicPr>
        <xdr:cNvPr id="482" name="Picture 70" descr="C:\myWAC\v5\temp\n9ueso6kga4jkcuhuv2rvc2iwlcm4w2f\000203360519_export-70.jpg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534676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218</xdr:row>
      <xdr:rowOff>163265</xdr:rowOff>
    </xdr:from>
    <xdr:to>
      <xdr:col>1</xdr:col>
      <xdr:colOff>888990</xdr:colOff>
      <xdr:row>218</xdr:row>
      <xdr:rowOff>594436</xdr:rowOff>
    </xdr:to>
    <xdr:pic>
      <xdr:nvPicPr>
        <xdr:cNvPr id="483" name="Picture 71" descr="C:\myWAC\v5\temp\n9ueso6kga4jkcuhuv2rvc2iwlcm4w2f\000203360519_export-71.jpg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631287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118</xdr:row>
      <xdr:rowOff>163265</xdr:rowOff>
    </xdr:from>
    <xdr:to>
      <xdr:col>1</xdr:col>
      <xdr:colOff>888990</xdr:colOff>
      <xdr:row>118</xdr:row>
      <xdr:rowOff>594436</xdr:rowOff>
    </xdr:to>
    <xdr:pic>
      <xdr:nvPicPr>
        <xdr:cNvPr id="484" name="Picture 72" descr="C:\myWAC\v5\temp\n9ueso6kga4jkcuhuv2rvc2iwlcm4w2f\000203360519_export-72.jpg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727897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473</xdr:row>
      <xdr:rowOff>163265</xdr:rowOff>
    </xdr:from>
    <xdr:to>
      <xdr:col>1</xdr:col>
      <xdr:colOff>888990</xdr:colOff>
      <xdr:row>473</xdr:row>
      <xdr:rowOff>594436</xdr:rowOff>
    </xdr:to>
    <xdr:pic>
      <xdr:nvPicPr>
        <xdr:cNvPr id="485" name="Picture 73" descr="C:\myWAC\v5\temp\n9ueso6kga4jkcuhuv2rvc2iwlcm4w2f\000203360519_export-73.jpg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824508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60</xdr:row>
      <xdr:rowOff>163264</xdr:rowOff>
    </xdr:from>
    <xdr:to>
      <xdr:col>1</xdr:col>
      <xdr:colOff>888990</xdr:colOff>
      <xdr:row>60</xdr:row>
      <xdr:rowOff>594435</xdr:rowOff>
    </xdr:to>
    <xdr:pic>
      <xdr:nvPicPr>
        <xdr:cNvPr id="486" name="Picture 74" descr="C:\myWAC\v5\temp\n9ueso6kga4jkcuhuv2rvc2iwlcm4w2f\000203360519_export-74.jpg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292111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425</xdr:row>
      <xdr:rowOff>163264</xdr:rowOff>
    </xdr:from>
    <xdr:to>
      <xdr:col>1</xdr:col>
      <xdr:colOff>888990</xdr:colOff>
      <xdr:row>425</xdr:row>
      <xdr:rowOff>594435</xdr:rowOff>
    </xdr:to>
    <xdr:pic>
      <xdr:nvPicPr>
        <xdr:cNvPr id="487" name="Picture 75" descr="C:\myWAC\v5\temp\n9ueso6kga4jkcuhuv2rvc2iwlcm4w2f\000203360519_export-75.jpg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01773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205</xdr:row>
      <xdr:rowOff>89299</xdr:rowOff>
    </xdr:from>
    <xdr:to>
      <xdr:col>1</xdr:col>
      <xdr:colOff>888990</xdr:colOff>
      <xdr:row>205</xdr:row>
      <xdr:rowOff>855826</xdr:rowOff>
    </xdr:to>
    <xdr:pic>
      <xdr:nvPicPr>
        <xdr:cNvPr id="488" name="Picture 76" descr="C:\myWAC\v5\temp\n9ueso6kga4jkcuhuv2rvc2iwlcm4w2f\000203360519_export-76.jpg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106944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296</xdr:row>
      <xdr:rowOff>163265</xdr:rowOff>
    </xdr:from>
    <xdr:to>
      <xdr:col>1</xdr:col>
      <xdr:colOff>888990</xdr:colOff>
      <xdr:row>296</xdr:row>
      <xdr:rowOff>594436</xdr:rowOff>
    </xdr:to>
    <xdr:pic>
      <xdr:nvPicPr>
        <xdr:cNvPr id="489" name="Picture 77" descr="C:\myWAC\v5\temp\n9ueso6kga4jkcuhuv2rvc2iwlcm4w2f\000203360519_export-77.jpg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210951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487</xdr:row>
      <xdr:rowOff>163265</xdr:rowOff>
    </xdr:from>
    <xdr:to>
      <xdr:col>1</xdr:col>
      <xdr:colOff>888990</xdr:colOff>
      <xdr:row>487</xdr:row>
      <xdr:rowOff>594436</xdr:rowOff>
    </xdr:to>
    <xdr:pic>
      <xdr:nvPicPr>
        <xdr:cNvPr id="490" name="Picture 78" descr="C:\myWAC\v5\temp\n9ueso6kga4jkcuhuv2rvc2iwlcm4w2f\000203360519_export-78.jpg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307562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440</xdr:row>
      <xdr:rowOff>89300</xdr:rowOff>
    </xdr:from>
    <xdr:to>
      <xdr:col>1</xdr:col>
      <xdr:colOff>888990</xdr:colOff>
      <xdr:row>440</xdr:row>
      <xdr:rowOff>855827</xdr:rowOff>
    </xdr:to>
    <xdr:pic>
      <xdr:nvPicPr>
        <xdr:cNvPr id="491" name="Picture 79" descr="C:\myWAC\v5\temp\n9ueso6kga4jkcuhuv2rvc2iwlcm4w2f\000203360519_export-79.jpg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396776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159</xdr:row>
      <xdr:rowOff>89300</xdr:rowOff>
    </xdr:from>
    <xdr:to>
      <xdr:col>1</xdr:col>
      <xdr:colOff>888990</xdr:colOff>
      <xdr:row>159</xdr:row>
      <xdr:rowOff>855827</xdr:rowOff>
    </xdr:to>
    <xdr:pic>
      <xdr:nvPicPr>
        <xdr:cNvPr id="492" name="Picture 80" descr="C:\myWAC\v5\temp\n9ueso6kga4jkcuhuv2rvc2iwlcm4w2f\000203360519_export-80.jpg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4933871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27</xdr:row>
      <xdr:rowOff>163264</xdr:rowOff>
    </xdr:from>
    <xdr:to>
      <xdr:col>1</xdr:col>
      <xdr:colOff>888990</xdr:colOff>
      <xdr:row>27</xdr:row>
      <xdr:rowOff>594435</xdr:rowOff>
    </xdr:to>
    <xdr:pic>
      <xdr:nvPicPr>
        <xdr:cNvPr id="493" name="Picture 81" descr="C:\myWAC\v5\temp\n9ueso6kga4jkcuhuv2rvc2iwlcm4w2f\000203360519_export-81.jpg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59739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150</xdr:row>
      <xdr:rowOff>163264</xdr:rowOff>
    </xdr:from>
    <xdr:to>
      <xdr:col>1</xdr:col>
      <xdr:colOff>888990</xdr:colOff>
      <xdr:row>150</xdr:row>
      <xdr:rowOff>594435</xdr:rowOff>
    </xdr:to>
    <xdr:pic>
      <xdr:nvPicPr>
        <xdr:cNvPr id="494" name="Picture 82" descr="C:\myWAC\v5\temp\n9ueso6kga4jkcuhuv2rvc2iwlcm4w2f\000203360519_export-82.jpg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69400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366</xdr:row>
      <xdr:rowOff>163264</xdr:rowOff>
    </xdr:from>
    <xdr:to>
      <xdr:col>1</xdr:col>
      <xdr:colOff>888990</xdr:colOff>
      <xdr:row>366</xdr:row>
      <xdr:rowOff>594435</xdr:rowOff>
    </xdr:to>
    <xdr:pic>
      <xdr:nvPicPr>
        <xdr:cNvPr id="495" name="Picture 83" descr="C:\myWAC\v5\temp\n9ueso6kga4jkcuhuv2rvc2iwlcm4w2f\000203360519_export-83.jpg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790615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</xdr:row>
      <xdr:rowOff>163265</xdr:rowOff>
    </xdr:from>
    <xdr:to>
      <xdr:col>1</xdr:col>
      <xdr:colOff>888990</xdr:colOff>
      <xdr:row>32</xdr:row>
      <xdr:rowOff>594436</xdr:rowOff>
    </xdr:to>
    <xdr:pic>
      <xdr:nvPicPr>
        <xdr:cNvPr id="496" name="Picture 84" descr="C:\myWAC\v5\temp\n9ueso6kga4jkcuhuv2rvc2iwlcm4w2f\000203360519_export-84.jpg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8872265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91</xdr:row>
      <xdr:rowOff>163265</xdr:rowOff>
    </xdr:from>
    <xdr:to>
      <xdr:col>1</xdr:col>
      <xdr:colOff>888990</xdr:colOff>
      <xdr:row>91</xdr:row>
      <xdr:rowOff>594436</xdr:rowOff>
    </xdr:to>
    <xdr:pic>
      <xdr:nvPicPr>
        <xdr:cNvPr id="497" name="Picture 85" descr="C:\myWAC\v5\temp\n9ueso6kga4jkcuhuv2rvc2iwlcm4w2f\000203360519_export-85.jpg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3983837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431</xdr:row>
      <xdr:rowOff>163265</xdr:rowOff>
    </xdr:from>
    <xdr:to>
      <xdr:col>1</xdr:col>
      <xdr:colOff>888990</xdr:colOff>
      <xdr:row>431</xdr:row>
      <xdr:rowOff>594436</xdr:rowOff>
    </xdr:to>
    <xdr:pic>
      <xdr:nvPicPr>
        <xdr:cNvPr id="498" name="Picture 86" descr="C:\myWAC\v5\temp\n9ueso6kga4jkcuhuv2rvc2iwlcm4w2f\000203360519_export-86.jpg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080447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51</xdr:row>
      <xdr:rowOff>163265</xdr:rowOff>
    </xdr:from>
    <xdr:to>
      <xdr:col>1</xdr:col>
      <xdr:colOff>888990</xdr:colOff>
      <xdr:row>51</xdr:row>
      <xdr:rowOff>594436</xdr:rowOff>
    </xdr:to>
    <xdr:pic>
      <xdr:nvPicPr>
        <xdr:cNvPr id="499" name="Picture 87" descr="C:\myWAC\v5\temp\n9ueso6kga4jkcuhuv2rvc2iwlcm4w2f\000203360519_export-87.jpg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177058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219</xdr:row>
      <xdr:rowOff>163264</xdr:rowOff>
    </xdr:from>
    <xdr:to>
      <xdr:col>1</xdr:col>
      <xdr:colOff>888990</xdr:colOff>
      <xdr:row>219</xdr:row>
      <xdr:rowOff>594435</xdr:rowOff>
    </xdr:to>
    <xdr:pic>
      <xdr:nvPicPr>
        <xdr:cNvPr id="500" name="Picture 88" descr="C:\myWAC\v5\temp\n9ueso6kga4jkcuhuv2rvc2iwlcm4w2f\000203360519_export-88.jpg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27366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303</xdr:row>
      <xdr:rowOff>163264</xdr:rowOff>
    </xdr:from>
    <xdr:to>
      <xdr:col>1</xdr:col>
      <xdr:colOff>888990</xdr:colOff>
      <xdr:row>303</xdr:row>
      <xdr:rowOff>594435</xdr:rowOff>
    </xdr:to>
    <xdr:pic>
      <xdr:nvPicPr>
        <xdr:cNvPr id="501" name="Picture 89" descr="C:\myWAC\v5\temp\n9ueso6kga4jkcuhuv2rvc2iwlcm4w2f\000203360519_export-89.jpg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37028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177</xdr:row>
      <xdr:rowOff>163264</xdr:rowOff>
    </xdr:from>
    <xdr:to>
      <xdr:col>1</xdr:col>
      <xdr:colOff>888990</xdr:colOff>
      <xdr:row>177</xdr:row>
      <xdr:rowOff>594435</xdr:rowOff>
    </xdr:to>
    <xdr:pic>
      <xdr:nvPicPr>
        <xdr:cNvPr id="502" name="Picture 90" descr="C:\myWAC\v5\temp\n9ueso6kga4jkcuhuv2rvc2iwlcm4w2f\000203360519_export-90.jpg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466890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322</xdr:row>
      <xdr:rowOff>163265</xdr:rowOff>
    </xdr:from>
    <xdr:to>
      <xdr:col>1</xdr:col>
      <xdr:colOff>888990</xdr:colOff>
      <xdr:row>322</xdr:row>
      <xdr:rowOff>594436</xdr:rowOff>
    </xdr:to>
    <xdr:pic>
      <xdr:nvPicPr>
        <xdr:cNvPr id="504" name="Picture 92" descr="C:\myWAC\v5\temp\n9ueso6kga4jkcuhuv2rvc2iwlcm4w2f\000203360519_export-92.jpg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660112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474</xdr:row>
      <xdr:rowOff>163265</xdr:rowOff>
    </xdr:from>
    <xdr:to>
      <xdr:col>1</xdr:col>
      <xdr:colOff>888990</xdr:colOff>
      <xdr:row>474</xdr:row>
      <xdr:rowOff>594436</xdr:rowOff>
    </xdr:to>
    <xdr:pic>
      <xdr:nvPicPr>
        <xdr:cNvPr id="505" name="Picture 93" descr="C:\myWAC\v5\temp\n9ueso6kga4jkcuhuv2rvc2iwlcm4w2f\000203360519_export-93.jpg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75672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438</xdr:row>
      <xdr:rowOff>163265</xdr:rowOff>
    </xdr:from>
    <xdr:to>
      <xdr:col>1</xdr:col>
      <xdr:colOff>888990</xdr:colOff>
      <xdr:row>438</xdr:row>
      <xdr:rowOff>594436</xdr:rowOff>
    </xdr:to>
    <xdr:pic>
      <xdr:nvPicPr>
        <xdr:cNvPr id="506" name="Picture 94" descr="C:\myWAC\v5\temp\n9ueso6kga4jkcuhuv2rvc2iwlcm4w2f\000203360519_export-94.jpg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85333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469</xdr:row>
      <xdr:rowOff>163264</xdr:rowOff>
    </xdr:from>
    <xdr:to>
      <xdr:col>1</xdr:col>
      <xdr:colOff>888990</xdr:colOff>
      <xdr:row>469</xdr:row>
      <xdr:rowOff>594435</xdr:rowOff>
    </xdr:to>
    <xdr:pic>
      <xdr:nvPicPr>
        <xdr:cNvPr id="507" name="Picture 95" descr="C:\myWAC\v5\temp\n9ueso6kga4jkcuhuv2rvc2iwlcm4w2f\000203360519_export-95.jpg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494994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206</xdr:row>
      <xdr:rowOff>163264</xdr:rowOff>
    </xdr:from>
    <xdr:to>
      <xdr:col>1</xdr:col>
      <xdr:colOff>888990</xdr:colOff>
      <xdr:row>206</xdr:row>
      <xdr:rowOff>594435</xdr:rowOff>
    </xdr:to>
    <xdr:pic>
      <xdr:nvPicPr>
        <xdr:cNvPr id="508" name="Picture 96" descr="C:\myWAC\v5\temp\n9ueso6kga4jkcuhuv2rvc2iwlcm4w2f\000203360519_export-96.jpg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04655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470</xdr:row>
      <xdr:rowOff>163264</xdr:rowOff>
    </xdr:from>
    <xdr:to>
      <xdr:col>1</xdr:col>
      <xdr:colOff>888990</xdr:colOff>
      <xdr:row>470</xdr:row>
      <xdr:rowOff>594435</xdr:rowOff>
    </xdr:to>
    <xdr:pic>
      <xdr:nvPicPr>
        <xdr:cNvPr id="509" name="Picture 97" descr="C:\myWAC\v5\temp\n9ueso6kga4jkcuhuv2rvc2iwlcm4w2f\000203360519_export-97.jpg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143165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337</xdr:row>
      <xdr:rowOff>163265</xdr:rowOff>
    </xdr:from>
    <xdr:to>
      <xdr:col>1</xdr:col>
      <xdr:colOff>888990</xdr:colOff>
      <xdr:row>337</xdr:row>
      <xdr:rowOff>594436</xdr:rowOff>
    </xdr:to>
    <xdr:pic>
      <xdr:nvPicPr>
        <xdr:cNvPr id="511" name="Picture 99" descr="C:\myWAC\v5\temp\n9ueso6kga4jkcuhuv2rvc2iwlcm4w2f\000203360519_export-99.jpg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336387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58</xdr:row>
      <xdr:rowOff>163265</xdr:rowOff>
    </xdr:from>
    <xdr:to>
      <xdr:col>1</xdr:col>
      <xdr:colOff>888990</xdr:colOff>
      <xdr:row>58</xdr:row>
      <xdr:rowOff>594436</xdr:rowOff>
    </xdr:to>
    <xdr:pic>
      <xdr:nvPicPr>
        <xdr:cNvPr id="512" name="Picture 100" descr="C:\myWAC\v5\temp\n9ueso6kga4jkcuhuv2rvc2iwlcm4w2f\000203360519_export-100.jpg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432997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193</xdr:row>
      <xdr:rowOff>179931</xdr:rowOff>
    </xdr:from>
    <xdr:to>
      <xdr:col>1</xdr:col>
      <xdr:colOff>888990</xdr:colOff>
      <xdr:row>193</xdr:row>
      <xdr:rowOff>535538</xdr:rowOff>
    </xdr:to>
    <xdr:pic>
      <xdr:nvPicPr>
        <xdr:cNvPr id="513" name="Picture 101" descr="C:\myWAC\v5\temp\n9ueso6kga4jkcuhuv2rvc2iwlcm4w2f\000203360519_export-101.jpg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5312752"/>
          <a:ext cx="766527" cy="35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138</xdr:row>
      <xdr:rowOff>163264</xdr:rowOff>
    </xdr:from>
    <xdr:to>
      <xdr:col>1</xdr:col>
      <xdr:colOff>888990</xdr:colOff>
      <xdr:row>138</xdr:row>
      <xdr:rowOff>594435</xdr:rowOff>
    </xdr:to>
    <xdr:pic>
      <xdr:nvPicPr>
        <xdr:cNvPr id="514" name="Picture 102" descr="C:\myWAC\v5\temp\n9ueso6kga4jkcuhuv2rvc2iwlcm4w2f\000203360519_export-102.jpg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626219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153</xdr:row>
      <xdr:rowOff>163264</xdr:rowOff>
    </xdr:from>
    <xdr:to>
      <xdr:col>1</xdr:col>
      <xdr:colOff>888990</xdr:colOff>
      <xdr:row>153</xdr:row>
      <xdr:rowOff>594435</xdr:rowOff>
    </xdr:to>
    <xdr:pic>
      <xdr:nvPicPr>
        <xdr:cNvPr id="515" name="Picture 103" descr="C:\myWAC\v5\temp\n9ueso6kga4jkcuhuv2rvc2iwlcm4w2f\000203360519_export-103.jpg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722830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439</xdr:row>
      <xdr:rowOff>89299</xdr:rowOff>
    </xdr:from>
    <xdr:to>
      <xdr:col>1</xdr:col>
      <xdr:colOff>888990</xdr:colOff>
      <xdr:row>439</xdr:row>
      <xdr:rowOff>855826</xdr:rowOff>
    </xdr:to>
    <xdr:pic>
      <xdr:nvPicPr>
        <xdr:cNvPr id="516" name="Picture 104" descr="C:\myWAC\v5\temp\n9ueso6kga4jkcuhuv2rvc2iwlcm4w2f\000203360519_export-104.jpg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812044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484</xdr:row>
      <xdr:rowOff>89300</xdr:rowOff>
    </xdr:from>
    <xdr:to>
      <xdr:col>1</xdr:col>
      <xdr:colOff>888990</xdr:colOff>
      <xdr:row>484</xdr:row>
      <xdr:rowOff>855827</xdr:rowOff>
    </xdr:to>
    <xdr:pic>
      <xdr:nvPicPr>
        <xdr:cNvPr id="517" name="Picture 105" descr="C:\myWAC\v5\temp\n9ueso6kga4jkcuhuv2rvc2iwlcm4w2f\000203360519_export-105.jpg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590865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198</xdr:row>
      <xdr:rowOff>163265</xdr:rowOff>
    </xdr:from>
    <xdr:to>
      <xdr:col>1</xdr:col>
      <xdr:colOff>888990</xdr:colOff>
      <xdr:row>198</xdr:row>
      <xdr:rowOff>594436</xdr:rowOff>
    </xdr:to>
    <xdr:pic>
      <xdr:nvPicPr>
        <xdr:cNvPr id="518" name="Picture 106" descr="C:\myWAC\v5\temp\n9ueso6kga4jkcuhuv2rvc2iwlcm4w2f\000203360519_export-106.jpg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0126622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471</xdr:row>
      <xdr:rowOff>163265</xdr:rowOff>
    </xdr:from>
    <xdr:to>
      <xdr:col>1</xdr:col>
      <xdr:colOff>888990</xdr:colOff>
      <xdr:row>471</xdr:row>
      <xdr:rowOff>594436</xdr:rowOff>
    </xdr:to>
    <xdr:pic>
      <xdr:nvPicPr>
        <xdr:cNvPr id="519" name="Picture 107" descr="C:\myWAC\v5\temp\n9ueso6kga4jkcuhuv2rvc2iwlcm4w2f\000203360519_export-107.jpg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10927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168</xdr:row>
      <xdr:rowOff>163265</xdr:rowOff>
    </xdr:from>
    <xdr:to>
      <xdr:col>1</xdr:col>
      <xdr:colOff>888990</xdr:colOff>
      <xdr:row>168</xdr:row>
      <xdr:rowOff>594436</xdr:rowOff>
    </xdr:to>
    <xdr:pic>
      <xdr:nvPicPr>
        <xdr:cNvPr id="520" name="Picture 108" descr="C:\myWAC\v5\temp\n9ueso6kga4jkcuhuv2rvc2iwlcm4w2f\000203360519_export-108.jpg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20588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116</xdr:row>
      <xdr:rowOff>163264</xdr:rowOff>
    </xdr:from>
    <xdr:to>
      <xdr:col>1</xdr:col>
      <xdr:colOff>888990</xdr:colOff>
      <xdr:row>116</xdr:row>
      <xdr:rowOff>594435</xdr:rowOff>
    </xdr:to>
    <xdr:pic>
      <xdr:nvPicPr>
        <xdr:cNvPr id="521" name="Picture 109" descr="C:\myWAC\v5\temp\n9ueso6kga4jkcuhuv2rvc2iwlcm4w2f\000203360519_export-109.jpg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30249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81</xdr:row>
      <xdr:rowOff>163264</xdr:rowOff>
    </xdr:from>
    <xdr:to>
      <xdr:col>1</xdr:col>
      <xdr:colOff>888990</xdr:colOff>
      <xdr:row>81</xdr:row>
      <xdr:rowOff>594435</xdr:rowOff>
    </xdr:to>
    <xdr:pic>
      <xdr:nvPicPr>
        <xdr:cNvPr id="522" name="Picture 110" descr="C:\myWAC\v5\temp\n9ueso6kga4jkcuhuv2rvc2iwlcm4w2f\000203360519_export-110.jpg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3991050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319</xdr:row>
      <xdr:rowOff>163264</xdr:rowOff>
    </xdr:from>
    <xdr:to>
      <xdr:col>1</xdr:col>
      <xdr:colOff>888990</xdr:colOff>
      <xdr:row>319</xdr:row>
      <xdr:rowOff>594435</xdr:rowOff>
    </xdr:to>
    <xdr:pic>
      <xdr:nvPicPr>
        <xdr:cNvPr id="523" name="Picture 111" descr="C:\myWAC\v5\temp\n9ueso6kga4jkcuhuv2rvc2iwlcm4w2f\000203360519_export-111.jpg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4957157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229</xdr:row>
      <xdr:rowOff>89300</xdr:rowOff>
    </xdr:from>
    <xdr:to>
      <xdr:col>1</xdr:col>
      <xdr:colOff>888990</xdr:colOff>
      <xdr:row>229</xdr:row>
      <xdr:rowOff>855827</xdr:rowOff>
    </xdr:to>
    <xdr:pic>
      <xdr:nvPicPr>
        <xdr:cNvPr id="524" name="Picture 112" descr="C:\myWAC\v5\temp\n9ueso6kga4jkcuhuv2rvc2iwlcm4w2f\000203360519_export-112.jpg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584930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371</xdr:row>
      <xdr:rowOff>89300</xdr:rowOff>
    </xdr:from>
    <xdr:to>
      <xdr:col>1</xdr:col>
      <xdr:colOff>888990</xdr:colOff>
      <xdr:row>371</xdr:row>
      <xdr:rowOff>855827</xdr:rowOff>
    </xdr:to>
    <xdr:pic>
      <xdr:nvPicPr>
        <xdr:cNvPr id="525" name="Picture 113" descr="C:\myWAC\v5\temp\n9ueso6kga4jkcuhuv2rvc2iwlcm4w2f\000203360519_export-113.jpg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681540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488</xdr:row>
      <xdr:rowOff>89300</xdr:rowOff>
    </xdr:from>
    <xdr:to>
      <xdr:col>1</xdr:col>
      <xdr:colOff>888990</xdr:colOff>
      <xdr:row>488</xdr:row>
      <xdr:rowOff>855827</xdr:rowOff>
    </xdr:to>
    <xdr:pic>
      <xdr:nvPicPr>
        <xdr:cNvPr id="526" name="Picture 114" descr="C:\myWAC\v5\temp\n9ueso6kga4jkcuhuv2rvc2iwlcm4w2f\000203360519_export-114.jpg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778151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270</xdr:row>
      <xdr:rowOff>89300</xdr:rowOff>
    </xdr:from>
    <xdr:to>
      <xdr:col>1</xdr:col>
      <xdr:colOff>888990</xdr:colOff>
      <xdr:row>270</xdr:row>
      <xdr:rowOff>855827</xdr:rowOff>
    </xdr:to>
    <xdr:pic>
      <xdr:nvPicPr>
        <xdr:cNvPr id="527" name="Picture 115" descr="C:\myWAC\v5\temp\n9ueso6kga4jkcuhuv2rvc2iwlcm4w2f\000203360519_export-115.jpg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8747621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70</xdr:row>
      <xdr:rowOff>89299</xdr:rowOff>
    </xdr:from>
    <xdr:to>
      <xdr:col>1</xdr:col>
      <xdr:colOff>888990</xdr:colOff>
      <xdr:row>70</xdr:row>
      <xdr:rowOff>855826</xdr:rowOff>
    </xdr:to>
    <xdr:pic>
      <xdr:nvPicPr>
        <xdr:cNvPr id="528" name="Picture 116" descr="C:\myWAC\v5\temp\n9ueso6kga4jkcuhuv2rvc2iwlcm4w2f\000203360519_export-116.jpg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69713728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21</xdr:row>
      <xdr:rowOff>89299</xdr:rowOff>
    </xdr:from>
    <xdr:to>
      <xdr:col>1</xdr:col>
      <xdr:colOff>888990</xdr:colOff>
      <xdr:row>21</xdr:row>
      <xdr:rowOff>855826</xdr:rowOff>
    </xdr:to>
    <xdr:pic>
      <xdr:nvPicPr>
        <xdr:cNvPr id="529" name="Picture 117" descr="C:\myWAC\v5\temp\n9ueso6kga4jkcuhuv2rvc2iwlcm4w2f\000203360519_export-117.jpg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0679835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22</xdr:row>
      <xdr:rowOff>89299</xdr:rowOff>
    </xdr:from>
    <xdr:to>
      <xdr:col>1</xdr:col>
      <xdr:colOff>888990</xdr:colOff>
      <xdr:row>22</xdr:row>
      <xdr:rowOff>855826</xdr:rowOff>
    </xdr:to>
    <xdr:pic>
      <xdr:nvPicPr>
        <xdr:cNvPr id="530" name="Picture 118" descr="C:\myWAC\v5\temp\n9ueso6kga4jkcuhuv2rvc2iwlcm4w2f\000203360519_export-118.jpg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164594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122</xdr:row>
      <xdr:rowOff>89300</xdr:rowOff>
    </xdr:from>
    <xdr:to>
      <xdr:col>1</xdr:col>
      <xdr:colOff>888990</xdr:colOff>
      <xdr:row>122</xdr:row>
      <xdr:rowOff>855827</xdr:rowOff>
    </xdr:to>
    <xdr:pic>
      <xdr:nvPicPr>
        <xdr:cNvPr id="531" name="Picture 119" descr="C:\myWAC\v5\temp\n9ueso6kga4jkcuhuv2rvc2iwlcm4w2f\000203360519_export-119.jpg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26120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88</xdr:row>
      <xdr:rowOff>166701</xdr:rowOff>
    </xdr:from>
    <xdr:to>
      <xdr:col>1</xdr:col>
      <xdr:colOff>888990</xdr:colOff>
      <xdr:row>88</xdr:row>
      <xdr:rowOff>582290</xdr:rowOff>
    </xdr:to>
    <xdr:pic>
      <xdr:nvPicPr>
        <xdr:cNvPr id="532" name="Picture 120" descr="C:\myWAC\v5\temp\n9ueso6kga4jkcuhuv2rvc2iwlcm4w2f\000203360519_export-120.jpg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3655558"/>
          <a:ext cx="766527" cy="41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112</xdr:row>
      <xdr:rowOff>163265</xdr:rowOff>
    </xdr:from>
    <xdr:to>
      <xdr:col>1</xdr:col>
      <xdr:colOff>888990</xdr:colOff>
      <xdr:row>112</xdr:row>
      <xdr:rowOff>594436</xdr:rowOff>
    </xdr:to>
    <xdr:pic>
      <xdr:nvPicPr>
        <xdr:cNvPr id="533" name="Picture 121" descr="C:\myWAC\v5\temp\n9ueso6kga4jkcuhuv2rvc2iwlcm4w2f\000203360519_export-121.jpg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4618229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127</xdr:row>
      <xdr:rowOff>173831</xdr:rowOff>
    </xdr:from>
    <xdr:to>
      <xdr:col>1</xdr:col>
      <xdr:colOff>888990</xdr:colOff>
      <xdr:row>127</xdr:row>
      <xdr:rowOff>557095</xdr:rowOff>
    </xdr:to>
    <xdr:pic>
      <xdr:nvPicPr>
        <xdr:cNvPr id="534" name="Picture 122" descr="C:\myWAC\v5\temp\n9ueso6kga4jkcuhuv2rvc2iwlcm4w2f\000203360519_export-122.jpg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5594902"/>
          <a:ext cx="766527" cy="383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125</xdr:row>
      <xdr:rowOff>141318</xdr:rowOff>
    </xdr:from>
    <xdr:to>
      <xdr:col>1</xdr:col>
      <xdr:colOff>888990</xdr:colOff>
      <xdr:row>125</xdr:row>
      <xdr:rowOff>671991</xdr:rowOff>
    </xdr:to>
    <xdr:pic>
      <xdr:nvPicPr>
        <xdr:cNvPr id="535" name="Picture 123" descr="C:\myWAC\v5\temp\n9ueso6kga4jkcuhuv2rvc2iwlcm4w2f\000203360519_export-123.jpg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6528497"/>
          <a:ext cx="766527" cy="530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128</xdr:row>
      <xdr:rowOff>89299</xdr:rowOff>
    </xdr:from>
    <xdr:to>
      <xdr:col>1</xdr:col>
      <xdr:colOff>888990</xdr:colOff>
      <xdr:row>128</xdr:row>
      <xdr:rowOff>855826</xdr:rowOff>
    </xdr:to>
    <xdr:pic>
      <xdr:nvPicPr>
        <xdr:cNvPr id="536" name="Picture 124" descr="C:\myWAC\v5\temp\n9ueso6kga4jkcuhuv2rvc2iwlcm4w2f\000203360519_export-124.jpg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7442585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50</xdr:row>
      <xdr:rowOff>89299</xdr:rowOff>
    </xdr:from>
    <xdr:to>
      <xdr:col>1</xdr:col>
      <xdr:colOff>888990</xdr:colOff>
      <xdr:row>50</xdr:row>
      <xdr:rowOff>855826</xdr:rowOff>
    </xdr:to>
    <xdr:pic>
      <xdr:nvPicPr>
        <xdr:cNvPr id="537" name="Picture 125" descr="C:\myWAC\v5\temp\n9ueso6kga4jkcuhuv2rvc2iwlcm4w2f\000203360519_export-125.jpg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840869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53</xdr:row>
      <xdr:rowOff>89300</xdr:rowOff>
    </xdr:from>
    <xdr:to>
      <xdr:col>1</xdr:col>
      <xdr:colOff>888990</xdr:colOff>
      <xdr:row>53</xdr:row>
      <xdr:rowOff>855827</xdr:rowOff>
    </xdr:to>
    <xdr:pic>
      <xdr:nvPicPr>
        <xdr:cNvPr id="538" name="Picture 126" descr="C:\myWAC\v5\temp\n9ueso6kga4jkcuhuv2rvc2iwlcm4w2f\000203360519_export-126.jpg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7937480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54</xdr:row>
      <xdr:rowOff>89300</xdr:rowOff>
    </xdr:from>
    <xdr:to>
      <xdr:col>1</xdr:col>
      <xdr:colOff>888990</xdr:colOff>
      <xdr:row>54</xdr:row>
      <xdr:rowOff>855827</xdr:rowOff>
    </xdr:to>
    <xdr:pic>
      <xdr:nvPicPr>
        <xdr:cNvPr id="539" name="Picture 127" descr="C:\myWAC\v5\temp\n9ueso6kga4jkcuhuv2rvc2iwlcm4w2f\000203360519_export-127.jpg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034090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55</xdr:row>
      <xdr:rowOff>89300</xdr:rowOff>
    </xdr:from>
    <xdr:to>
      <xdr:col>1</xdr:col>
      <xdr:colOff>888990</xdr:colOff>
      <xdr:row>55</xdr:row>
      <xdr:rowOff>855827</xdr:rowOff>
    </xdr:to>
    <xdr:pic>
      <xdr:nvPicPr>
        <xdr:cNvPr id="540" name="Picture 128" descr="C:\myWAC\v5\temp\n9ueso6kga4jkcuhuv2rvc2iwlcm4w2f\000203360519_export-128.jpg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130701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36</xdr:row>
      <xdr:rowOff>89300</xdr:rowOff>
    </xdr:from>
    <xdr:to>
      <xdr:col>1</xdr:col>
      <xdr:colOff>888990</xdr:colOff>
      <xdr:row>36</xdr:row>
      <xdr:rowOff>855827</xdr:rowOff>
    </xdr:to>
    <xdr:pic>
      <xdr:nvPicPr>
        <xdr:cNvPr id="541" name="Picture 129" descr="C:\myWAC\v5\temp\n9ueso6kga4jkcuhuv2rvc2iwlcm4w2f\000203360519_export-129.jpg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2273121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49</xdr:row>
      <xdr:rowOff>89299</xdr:rowOff>
    </xdr:from>
    <xdr:to>
      <xdr:col>1</xdr:col>
      <xdr:colOff>888990</xdr:colOff>
      <xdr:row>49</xdr:row>
      <xdr:rowOff>855826</xdr:rowOff>
    </xdr:to>
    <xdr:pic>
      <xdr:nvPicPr>
        <xdr:cNvPr id="542" name="Picture 130" descr="C:\myWAC\v5\temp\n9ueso6kga4jkcuhuv2rvc2iwlcm4w2f\000203360519_export-130.jpg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3239228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66</xdr:row>
      <xdr:rowOff>89299</xdr:rowOff>
    </xdr:from>
    <xdr:to>
      <xdr:col>1</xdr:col>
      <xdr:colOff>888990</xdr:colOff>
      <xdr:row>66</xdr:row>
      <xdr:rowOff>855826</xdr:rowOff>
    </xdr:to>
    <xdr:pic>
      <xdr:nvPicPr>
        <xdr:cNvPr id="543" name="Picture 131" descr="C:\myWAC\v5\temp\n9ueso6kga4jkcuhuv2rvc2iwlcm4w2f\000203360519_export-131.jpg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4205335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29</xdr:row>
      <xdr:rowOff>89299</xdr:rowOff>
    </xdr:from>
    <xdr:to>
      <xdr:col>1</xdr:col>
      <xdr:colOff>888990</xdr:colOff>
      <xdr:row>29</xdr:row>
      <xdr:rowOff>855826</xdr:rowOff>
    </xdr:to>
    <xdr:pic>
      <xdr:nvPicPr>
        <xdr:cNvPr id="544" name="Picture 132" descr="C:\myWAC\v5\temp\n9ueso6kga4jkcuhuv2rvc2iwlcm4w2f\000203360519_export-132.jpg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5171442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11</xdr:row>
      <xdr:rowOff>89300</xdr:rowOff>
    </xdr:from>
    <xdr:to>
      <xdr:col>1</xdr:col>
      <xdr:colOff>888990</xdr:colOff>
      <xdr:row>11</xdr:row>
      <xdr:rowOff>855827</xdr:rowOff>
    </xdr:to>
    <xdr:pic>
      <xdr:nvPicPr>
        <xdr:cNvPr id="545" name="Picture 133" descr="C:\myWAC\v5\temp\n9ueso6kga4jkcuhuv2rvc2iwlcm4w2f\000203360519_export-133.jpg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6137550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7</xdr:row>
      <xdr:rowOff>89300</xdr:rowOff>
    </xdr:from>
    <xdr:to>
      <xdr:col>1</xdr:col>
      <xdr:colOff>888990</xdr:colOff>
      <xdr:row>7</xdr:row>
      <xdr:rowOff>855827</xdr:rowOff>
    </xdr:to>
    <xdr:pic>
      <xdr:nvPicPr>
        <xdr:cNvPr id="546" name="Picture 134" descr="C:\myWAC\v5\temp\n9ueso6kga4jkcuhuv2rvc2iwlcm4w2f\000203360519_export-134.jpg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7103657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26</xdr:row>
      <xdr:rowOff>89300</xdr:rowOff>
    </xdr:from>
    <xdr:to>
      <xdr:col>1</xdr:col>
      <xdr:colOff>888990</xdr:colOff>
      <xdr:row>26</xdr:row>
      <xdr:rowOff>855827</xdr:rowOff>
    </xdr:to>
    <xdr:pic>
      <xdr:nvPicPr>
        <xdr:cNvPr id="547" name="Picture 135" descr="C:\myWAC\v5\temp\n9ueso6kga4jkcuhuv2rvc2iwlcm4w2f\000203360519_export-135.jpg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8069764"/>
          <a:ext cx="766527" cy="766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64</xdr:row>
      <xdr:rowOff>163265</xdr:rowOff>
    </xdr:from>
    <xdr:to>
      <xdr:col>1</xdr:col>
      <xdr:colOff>888990</xdr:colOff>
      <xdr:row>64</xdr:row>
      <xdr:rowOff>594436</xdr:rowOff>
    </xdr:to>
    <xdr:pic>
      <xdr:nvPicPr>
        <xdr:cNvPr id="548" name="Picture 136" descr="C:\myWAC\v5\temp\n9ueso6kga4jkcuhuv2rvc2iwlcm4w2f\000203360519_export-136.jpg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89109836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489</xdr:row>
      <xdr:rowOff>163264</xdr:rowOff>
    </xdr:from>
    <xdr:to>
      <xdr:col>1</xdr:col>
      <xdr:colOff>888990</xdr:colOff>
      <xdr:row>489</xdr:row>
      <xdr:rowOff>594435</xdr:rowOff>
    </xdr:to>
    <xdr:pic>
      <xdr:nvPicPr>
        <xdr:cNvPr id="549" name="Picture 137" descr="C:\myWAC\v5\temp\n9ueso6kga4jkcuhuv2rvc2iwlcm4w2f\000203360519_export-137.jpg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90075943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136070</xdr:colOff>
      <xdr:row>430</xdr:row>
      <xdr:rowOff>149677</xdr:rowOff>
    </xdr:from>
    <xdr:to>
      <xdr:col>1</xdr:col>
      <xdr:colOff>902597</xdr:colOff>
      <xdr:row>430</xdr:row>
      <xdr:rowOff>580848</xdr:rowOff>
    </xdr:to>
    <xdr:pic>
      <xdr:nvPicPr>
        <xdr:cNvPr id="687" name="Picture 1" descr="C:\myWAC\v5\temp\n9ueso6kga4jkcuhuv2rvc2iwlcm4w2f\000203360519_export-1.jpg">
          <a:extLst>
            <a:ext uri="{FF2B5EF4-FFF2-40B4-BE49-F238E27FC236}">
              <a16:creationId xmlns:a16="http://schemas.microsoft.com/office/drawing/2014/main" xmlns="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784" y="258671784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136070</xdr:colOff>
      <xdr:row>481</xdr:row>
      <xdr:rowOff>149677</xdr:rowOff>
    </xdr:from>
    <xdr:to>
      <xdr:col>1</xdr:col>
      <xdr:colOff>902597</xdr:colOff>
      <xdr:row>481</xdr:row>
      <xdr:rowOff>580848</xdr:rowOff>
    </xdr:to>
    <xdr:pic>
      <xdr:nvPicPr>
        <xdr:cNvPr id="689" name="Picture 3" descr="C:\myWAC\v5\temp\n9ueso6kga4jkcuhuv2rvc2iwlcm4w2f\000203360519_export-3.jpg">
          <a:extLst>
            <a:ext uri="{FF2B5EF4-FFF2-40B4-BE49-F238E27FC236}">
              <a16:creationId xmlns:a16="http://schemas.microsoft.com/office/drawing/2014/main" xmlns="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34784" y="260603998"/>
          <a:ext cx="766527" cy="43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382</xdr:row>
      <xdr:rowOff>211768</xdr:rowOff>
    </xdr:from>
    <xdr:to>
      <xdr:col>1</xdr:col>
      <xdr:colOff>883062</xdr:colOff>
      <xdr:row>382</xdr:row>
      <xdr:rowOff>595503</xdr:rowOff>
    </xdr:to>
    <xdr:pic>
      <xdr:nvPicPr>
        <xdr:cNvPr id="694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394954982"/>
          <a:ext cx="758938" cy="383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343</xdr:row>
      <xdr:rowOff>188761</xdr:rowOff>
    </xdr:from>
    <xdr:to>
      <xdr:col>1</xdr:col>
      <xdr:colOff>883062</xdr:colOff>
      <xdr:row>343</xdr:row>
      <xdr:rowOff>615663</xdr:rowOff>
    </xdr:to>
    <xdr:pic>
      <xdr:nvPicPr>
        <xdr:cNvPr id="700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0728618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410</xdr:row>
      <xdr:rowOff>188761</xdr:rowOff>
    </xdr:from>
    <xdr:to>
      <xdr:col>1</xdr:col>
      <xdr:colOff>883062</xdr:colOff>
      <xdr:row>410</xdr:row>
      <xdr:rowOff>615663</xdr:rowOff>
    </xdr:to>
    <xdr:pic>
      <xdr:nvPicPr>
        <xdr:cNvPr id="701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169472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386</xdr:row>
      <xdr:rowOff>188761</xdr:rowOff>
    </xdr:from>
    <xdr:to>
      <xdr:col>1</xdr:col>
      <xdr:colOff>883062</xdr:colOff>
      <xdr:row>386</xdr:row>
      <xdr:rowOff>615663</xdr:rowOff>
    </xdr:to>
    <xdr:pic>
      <xdr:nvPicPr>
        <xdr:cNvPr id="702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2660832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355</xdr:row>
      <xdr:rowOff>199999</xdr:rowOff>
    </xdr:from>
    <xdr:to>
      <xdr:col>1</xdr:col>
      <xdr:colOff>883062</xdr:colOff>
      <xdr:row>355</xdr:row>
      <xdr:rowOff>575297</xdr:rowOff>
    </xdr:to>
    <xdr:pic>
      <xdr:nvPicPr>
        <xdr:cNvPr id="703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3638178"/>
          <a:ext cx="758938" cy="37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415</xdr:row>
      <xdr:rowOff>205053</xdr:rowOff>
    </xdr:from>
    <xdr:to>
      <xdr:col>1</xdr:col>
      <xdr:colOff>883062</xdr:colOff>
      <xdr:row>415</xdr:row>
      <xdr:rowOff>557139</xdr:rowOff>
    </xdr:to>
    <xdr:pic>
      <xdr:nvPicPr>
        <xdr:cNvPr id="704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4609339"/>
          <a:ext cx="758938" cy="352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187</xdr:row>
      <xdr:rowOff>205837</xdr:rowOff>
    </xdr:from>
    <xdr:to>
      <xdr:col>1</xdr:col>
      <xdr:colOff>883062</xdr:colOff>
      <xdr:row>187</xdr:row>
      <xdr:rowOff>554328</xdr:rowOff>
    </xdr:to>
    <xdr:pic>
      <xdr:nvPicPr>
        <xdr:cNvPr id="707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7508444"/>
          <a:ext cx="758938" cy="348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507</xdr:row>
      <xdr:rowOff>208089</xdr:rowOff>
    </xdr:from>
    <xdr:to>
      <xdr:col>1</xdr:col>
      <xdr:colOff>883062</xdr:colOff>
      <xdr:row>507</xdr:row>
      <xdr:rowOff>546231</xdr:rowOff>
    </xdr:to>
    <xdr:pic>
      <xdr:nvPicPr>
        <xdr:cNvPr id="708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08476803"/>
          <a:ext cx="758938" cy="338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90</xdr:row>
      <xdr:rowOff>199999</xdr:rowOff>
    </xdr:from>
    <xdr:to>
      <xdr:col>1</xdr:col>
      <xdr:colOff>883062</xdr:colOff>
      <xdr:row>90</xdr:row>
      <xdr:rowOff>575297</xdr:rowOff>
    </xdr:to>
    <xdr:pic>
      <xdr:nvPicPr>
        <xdr:cNvPr id="710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0400928"/>
          <a:ext cx="758938" cy="37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182</xdr:row>
      <xdr:rowOff>199999</xdr:rowOff>
    </xdr:from>
    <xdr:to>
      <xdr:col>1</xdr:col>
      <xdr:colOff>883062</xdr:colOff>
      <xdr:row>182</xdr:row>
      <xdr:rowOff>575297</xdr:rowOff>
    </xdr:to>
    <xdr:pic>
      <xdr:nvPicPr>
        <xdr:cNvPr id="711" name="Picture 22" descr="C:\myWAC\v5\temp\n9ueso6kga4jkcuhuv2rvc2iwlcm4w2f\000203360519_export-22.jpg">
          <a:extLst>
            <a:ext uri="{FF2B5EF4-FFF2-40B4-BE49-F238E27FC236}">
              <a16:creationId xmlns:a16="http://schemas.microsoft.com/office/drawing/2014/main" xmlns="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1367035"/>
          <a:ext cx="758938" cy="37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499</xdr:row>
      <xdr:rowOff>188761</xdr:rowOff>
    </xdr:from>
    <xdr:to>
      <xdr:col>1</xdr:col>
      <xdr:colOff>883062</xdr:colOff>
      <xdr:row>499</xdr:row>
      <xdr:rowOff>615663</xdr:rowOff>
    </xdr:to>
    <xdr:pic>
      <xdr:nvPicPr>
        <xdr:cNvPr id="712" name="Picture 23" descr="C:\myWAC\v5\temp\n9ueso6kga4jkcuhuv2rvc2iwlcm4w2f\000203360519_export-23.jpg">
          <a:extLst>
            <a:ext uri="{FF2B5EF4-FFF2-40B4-BE49-F238E27FC236}">
              <a16:creationId xmlns:a16="http://schemas.microsoft.com/office/drawing/2014/main" xmlns="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232190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291</xdr:row>
      <xdr:rowOff>199999</xdr:rowOff>
    </xdr:from>
    <xdr:to>
      <xdr:col>1</xdr:col>
      <xdr:colOff>883062</xdr:colOff>
      <xdr:row>291</xdr:row>
      <xdr:rowOff>575297</xdr:rowOff>
    </xdr:to>
    <xdr:pic>
      <xdr:nvPicPr>
        <xdr:cNvPr id="714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4265356"/>
          <a:ext cx="758938" cy="37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503</xdr:row>
      <xdr:rowOff>200887</xdr:rowOff>
    </xdr:from>
    <xdr:to>
      <xdr:col>1</xdr:col>
      <xdr:colOff>883062</xdr:colOff>
      <xdr:row>503</xdr:row>
      <xdr:rowOff>572105</xdr:rowOff>
    </xdr:to>
    <xdr:pic>
      <xdr:nvPicPr>
        <xdr:cNvPr id="715" name="Picture 26" descr="C:\myWAC\v5\temp\n9ueso6kga4jkcuhuv2rvc2iwlcm4w2f\000203360519_export-26.jpg">
          <a:extLst>
            <a:ext uri="{FF2B5EF4-FFF2-40B4-BE49-F238E27FC236}">
              <a16:creationId xmlns:a16="http://schemas.microsoft.com/office/drawing/2014/main" xmlns="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5232351"/>
          <a:ext cx="758938" cy="37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453</xdr:row>
      <xdr:rowOff>188761</xdr:rowOff>
    </xdr:from>
    <xdr:to>
      <xdr:col>1</xdr:col>
      <xdr:colOff>883062</xdr:colOff>
      <xdr:row>453</xdr:row>
      <xdr:rowOff>615663</xdr:rowOff>
    </xdr:to>
    <xdr:pic>
      <xdr:nvPicPr>
        <xdr:cNvPr id="716" name="Picture 27" descr="C:\myWAC\v5\temp\n9ueso6kga4jkcuhuv2rvc2iwlcm4w2f\000203360519_export-27.jpg">
          <a:extLst>
            <a:ext uri="{FF2B5EF4-FFF2-40B4-BE49-F238E27FC236}">
              <a16:creationId xmlns:a16="http://schemas.microsoft.com/office/drawing/2014/main" xmlns="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6186332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454</xdr:row>
      <xdr:rowOff>188761</xdr:rowOff>
    </xdr:from>
    <xdr:to>
      <xdr:col>1</xdr:col>
      <xdr:colOff>883062</xdr:colOff>
      <xdr:row>454</xdr:row>
      <xdr:rowOff>615663</xdr:rowOff>
    </xdr:to>
    <xdr:pic>
      <xdr:nvPicPr>
        <xdr:cNvPr id="717" name="Picture 28" descr="C:\myWAC\v5\temp\n9ueso6kga4jkcuhuv2rvc2iwlcm4w2f\000203360519_export-28.jpg">
          <a:extLst>
            <a:ext uri="{FF2B5EF4-FFF2-40B4-BE49-F238E27FC236}">
              <a16:creationId xmlns:a16="http://schemas.microsoft.com/office/drawing/2014/main" xmlns="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7152440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494</xdr:row>
      <xdr:rowOff>203439</xdr:rowOff>
    </xdr:from>
    <xdr:to>
      <xdr:col>1</xdr:col>
      <xdr:colOff>883062</xdr:colOff>
      <xdr:row>494</xdr:row>
      <xdr:rowOff>562937</xdr:rowOff>
    </xdr:to>
    <xdr:pic>
      <xdr:nvPicPr>
        <xdr:cNvPr id="719" name="Picture 30" descr="C:\myWAC\v5\temp\n9ueso6kga4jkcuhuv2rvc2iwlcm4w2f\000203360519_export-30.jpg">
          <a:extLst>
            <a:ext uri="{FF2B5EF4-FFF2-40B4-BE49-F238E27FC236}">
              <a16:creationId xmlns:a16="http://schemas.microsoft.com/office/drawing/2014/main" xmlns="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19099332"/>
          <a:ext cx="758938" cy="35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495</xdr:row>
      <xdr:rowOff>204256</xdr:rowOff>
    </xdr:from>
    <xdr:to>
      <xdr:col>1</xdr:col>
      <xdr:colOff>883062</xdr:colOff>
      <xdr:row>495</xdr:row>
      <xdr:rowOff>560007</xdr:rowOff>
    </xdr:to>
    <xdr:pic>
      <xdr:nvPicPr>
        <xdr:cNvPr id="721" name="Picture 32" descr="C:\myWAC\v5\temp\n9ueso6kga4jkcuhuv2rvc2iwlcm4w2f\000203360519_export-32.jpg">
          <a:extLst>
            <a:ext uri="{FF2B5EF4-FFF2-40B4-BE49-F238E27FC236}">
              <a16:creationId xmlns:a16="http://schemas.microsoft.com/office/drawing/2014/main" xmlns="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1032363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259</xdr:row>
      <xdr:rowOff>188761</xdr:rowOff>
    </xdr:from>
    <xdr:to>
      <xdr:col>1</xdr:col>
      <xdr:colOff>883062</xdr:colOff>
      <xdr:row>259</xdr:row>
      <xdr:rowOff>615663</xdr:rowOff>
    </xdr:to>
    <xdr:pic>
      <xdr:nvPicPr>
        <xdr:cNvPr id="722" name="Picture 33" descr="C:\myWAC\v5\temp\n9ueso6kga4jkcuhuv2rvc2iwlcm4w2f\000203360519_export-33.jpg">
          <a:extLst>
            <a:ext uri="{FF2B5EF4-FFF2-40B4-BE49-F238E27FC236}">
              <a16:creationId xmlns:a16="http://schemas.microsoft.com/office/drawing/2014/main" xmlns="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198297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179</xdr:row>
      <xdr:rowOff>199091</xdr:rowOff>
    </xdr:from>
    <xdr:to>
      <xdr:col>1</xdr:col>
      <xdr:colOff>883062</xdr:colOff>
      <xdr:row>179</xdr:row>
      <xdr:rowOff>578560</xdr:rowOff>
    </xdr:to>
    <xdr:pic>
      <xdr:nvPicPr>
        <xdr:cNvPr id="724" name="Picture 35" descr="C:\myWAC\v5\temp\n9ueso6kga4jkcuhuv2rvc2iwlcm4w2f\000203360519_export-35.jpg">
          <a:extLst>
            <a:ext uri="{FF2B5EF4-FFF2-40B4-BE49-F238E27FC236}">
              <a16:creationId xmlns:a16="http://schemas.microsoft.com/office/drawing/2014/main" xmlns="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3925520"/>
          <a:ext cx="758938" cy="379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491</xdr:row>
      <xdr:rowOff>188761</xdr:rowOff>
    </xdr:from>
    <xdr:to>
      <xdr:col>1</xdr:col>
      <xdr:colOff>883062</xdr:colOff>
      <xdr:row>491</xdr:row>
      <xdr:rowOff>615663</xdr:rowOff>
    </xdr:to>
    <xdr:pic>
      <xdr:nvPicPr>
        <xdr:cNvPr id="725" name="Picture 36" descr="C:\myWAC\v5\temp\n9ueso6kga4jkcuhuv2rvc2iwlcm4w2f\000203360519_export-36.jpg">
          <a:extLst>
            <a:ext uri="{FF2B5EF4-FFF2-40B4-BE49-F238E27FC236}">
              <a16:creationId xmlns:a16="http://schemas.microsoft.com/office/drawing/2014/main" xmlns="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4881297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237</xdr:row>
      <xdr:rowOff>188761</xdr:rowOff>
    </xdr:from>
    <xdr:to>
      <xdr:col>1</xdr:col>
      <xdr:colOff>883062</xdr:colOff>
      <xdr:row>237</xdr:row>
      <xdr:rowOff>615663</xdr:rowOff>
    </xdr:to>
    <xdr:pic>
      <xdr:nvPicPr>
        <xdr:cNvPr id="726" name="Picture 37" descr="C:\myWAC\v5\temp\n9ueso6kga4jkcuhuv2rvc2iwlcm4w2f\000203360519_export-37.jpg">
          <a:extLst>
            <a:ext uri="{FF2B5EF4-FFF2-40B4-BE49-F238E27FC236}">
              <a16:creationId xmlns:a16="http://schemas.microsoft.com/office/drawing/2014/main" xmlns="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584740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305</xdr:row>
      <xdr:rowOff>188761</xdr:rowOff>
    </xdr:from>
    <xdr:to>
      <xdr:col>1</xdr:col>
      <xdr:colOff>883062</xdr:colOff>
      <xdr:row>305</xdr:row>
      <xdr:rowOff>615663</xdr:rowOff>
    </xdr:to>
    <xdr:pic>
      <xdr:nvPicPr>
        <xdr:cNvPr id="727" name="Picture 38" descr="C:\myWAC\v5\temp\n9ueso6kga4jkcuhuv2rvc2iwlcm4w2f\000203360519_export-38.jpg">
          <a:extLst>
            <a:ext uri="{FF2B5EF4-FFF2-40B4-BE49-F238E27FC236}">
              <a16:creationId xmlns:a16="http://schemas.microsoft.com/office/drawing/2014/main" xmlns="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6813511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496</xdr:row>
      <xdr:rowOff>202607</xdr:rowOff>
    </xdr:from>
    <xdr:to>
      <xdr:col>1</xdr:col>
      <xdr:colOff>883062</xdr:colOff>
      <xdr:row>496</xdr:row>
      <xdr:rowOff>565928</xdr:rowOff>
    </xdr:to>
    <xdr:pic>
      <xdr:nvPicPr>
        <xdr:cNvPr id="728" name="Picture 39" descr="C:\myWAC\v5\temp\n9ueso6kga4jkcuhuv2rvc2iwlcm4w2f\000203360519_export-39.jpg">
          <a:extLst>
            <a:ext uri="{FF2B5EF4-FFF2-40B4-BE49-F238E27FC236}">
              <a16:creationId xmlns:a16="http://schemas.microsoft.com/office/drawing/2014/main" xmlns="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7793464"/>
          <a:ext cx="758938" cy="36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75</xdr:row>
      <xdr:rowOff>203439</xdr:rowOff>
    </xdr:from>
    <xdr:to>
      <xdr:col>1</xdr:col>
      <xdr:colOff>883062</xdr:colOff>
      <xdr:row>75</xdr:row>
      <xdr:rowOff>562937</xdr:rowOff>
    </xdr:to>
    <xdr:pic>
      <xdr:nvPicPr>
        <xdr:cNvPr id="729" name="Picture 40" descr="C:\myWAC\v5\temp\n9ueso6kga4jkcuhuv2rvc2iwlcm4w2f\000203360519_export-40.jpg">
          <a:extLst>
            <a:ext uri="{FF2B5EF4-FFF2-40B4-BE49-F238E27FC236}">
              <a16:creationId xmlns:a16="http://schemas.microsoft.com/office/drawing/2014/main" xmlns="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8760403"/>
          <a:ext cx="758938" cy="35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147</xdr:row>
      <xdr:rowOff>201757</xdr:rowOff>
    </xdr:from>
    <xdr:to>
      <xdr:col>1</xdr:col>
      <xdr:colOff>883062</xdr:colOff>
      <xdr:row>147</xdr:row>
      <xdr:rowOff>568983</xdr:rowOff>
    </xdr:to>
    <xdr:pic>
      <xdr:nvPicPr>
        <xdr:cNvPr id="730" name="Picture 41" descr="C:\myWAC\v5\temp\n9ueso6kga4jkcuhuv2rvc2iwlcm4w2f\000203360519_export-41.jpg">
          <a:extLst>
            <a:ext uri="{FF2B5EF4-FFF2-40B4-BE49-F238E27FC236}">
              <a16:creationId xmlns:a16="http://schemas.microsoft.com/office/drawing/2014/main" xmlns="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29724828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271</xdr:row>
      <xdr:rowOff>201757</xdr:rowOff>
    </xdr:from>
    <xdr:to>
      <xdr:col>1</xdr:col>
      <xdr:colOff>883062</xdr:colOff>
      <xdr:row>271</xdr:row>
      <xdr:rowOff>568983</xdr:rowOff>
    </xdr:to>
    <xdr:pic>
      <xdr:nvPicPr>
        <xdr:cNvPr id="731" name="Picture 42" descr="C:\myWAC\v5\temp\n9ueso6kga4jkcuhuv2rvc2iwlcm4w2f\000203360519_export-42.jpg">
          <a:extLst>
            <a:ext uri="{FF2B5EF4-FFF2-40B4-BE49-F238E27FC236}">
              <a16:creationId xmlns:a16="http://schemas.microsoft.com/office/drawing/2014/main" xmlns="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0690936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450</xdr:row>
      <xdr:rowOff>201757</xdr:rowOff>
    </xdr:from>
    <xdr:to>
      <xdr:col>1</xdr:col>
      <xdr:colOff>883062</xdr:colOff>
      <xdr:row>450</xdr:row>
      <xdr:rowOff>568983</xdr:rowOff>
    </xdr:to>
    <xdr:pic>
      <xdr:nvPicPr>
        <xdr:cNvPr id="732" name="Picture 43" descr="C:\myWAC\v5\temp\n9ueso6kga4jkcuhuv2rvc2iwlcm4w2f\000203360519_export-43.jpg">
          <a:extLst>
            <a:ext uri="{FF2B5EF4-FFF2-40B4-BE49-F238E27FC236}">
              <a16:creationId xmlns:a16="http://schemas.microsoft.com/office/drawing/2014/main" xmlns="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1657043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422</xdr:row>
      <xdr:rowOff>201757</xdr:rowOff>
    </xdr:from>
    <xdr:to>
      <xdr:col>1</xdr:col>
      <xdr:colOff>883062</xdr:colOff>
      <xdr:row>422</xdr:row>
      <xdr:rowOff>568983</xdr:rowOff>
    </xdr:to>
    <xdr:pic>
      <xdr:nvPicPr>
        <xdr:cNvPr id="734" name="Picture 45" descr="C:\myWAC\v5\temp\n9ueso6kga4jkcuhuv2rvc2iwlcm4w2f\000203360519_export-45.jpg">
          <a:extLst>
            <a:ext uri="{FF2B5EF4-FFF2-40B4-BE49-F238E27FC236}">
              <a16:creationId xmlns:a16="http://schemas.microsoft.com/office/drawing/2014/main" xmlns="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3589257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274</xdr:row>
      <xdr:rowOff>193188</xdr:rowOff>
    </xdr:from>
    <xdr:to>
      <xdr:col>1</xdr:col>
      <xdr:colOff>883062</xdr:colOff>
      <xdr:row>274</xdr:row>
      <xdr:rowOff>599762</xdr:rowOff>
    </xdr:to>
    <xdr:pic>
      <xdr:nvPicPr>
        <xdr:cNvPr id="735" name="Picture 46" descr="C:\myWAC\v5\temp\n9ueso6kga4jkcuhuv2rvc2iwlcm4w2f\000203360519_export-46.jpg">
          <a:extLst>
            <a:ext uri="{FF2B5EF4-FFF2-40B4-BE49-F238E27FC236}">
              <a16:creationId xmlns:a16="http://schemas.microsoft.com/office/drawing/2014/main" xmlns="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4546795"/>
          <a:ext cx="758938" cy="406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351</xdr:row>
      <xdr:rowOff>204256</xdr:rowOff>
    </xdr:from>
    <xdr:to>
      <xdr:col>1</xdr:col>
      <xdr:colOff>883062</xdr:colOff>
      <xdr:row>351</xdr:row>
      <xdr:rowOff>560007</xdr:rowOff>
    </xdr:to>
    <xdr:pic>
      <xdr:nvPicPr>
        <xdr:cNvPr id="736" name="Picture 47" descr="C:\myWAC\v5\temp\n9ueso6kga4jkcuhuv2rvc2iwlcm4w2f\000203360519_export-47.jpg">
          <a:extLst>
            <a:ext uri="{FF2B5EF4-FFF2-40B4-BE49-F238E27FC236}">
              <a16:creationId xmlns:a16="http://schemas.microsoft.com/office/drawing/2014/main" xmlns="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5523970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416</xdr:row>
      <xdr:rowOff>204256</xdr:rowOff>
    </xdr:from>
    <xdr:to>
      <xdr:col>1</xdr:col>
      <xdr:colOff>883062</xdr:colOff>
      <xdr:row>416</xdr:row>
      <xdr:rowOff>560007</xdr:rowOff>
    </xdr:to>
    <xdr:pic>
      <xdr:nvPicPr>
        <xdr:cNvPr id="738" name="Picture 49" descr="C:\myWAC\v5\temp\n9ueso6kga4jkcuhuv2rvc2iwlcm4w2f\000203360519_export-49.jpg">
          <a:extLst>
            <a:ext uri="{FF2B5EF4-FFF2-40B4-BE49-F238E27FC236}">
              <a16:creationId xmlns:a16="http://schemas.microsoft.com/office/drawing/2014/main" xmlns="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7456185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423</xdr:row>
      <xdr:rowOff>203439</xdr:rowOff>
    </xdr:from>
    <xdr:to>
      <xdr:col>1</xdr:col>
      <xdr:colOff>883062</xdr:colOff>
      <xdr:row>423</xdr:row>
      <xdr:rowOff>562937</xdr:rowOff>
    </xdr:to>
    <xdr:pic>
      <xdr:nvPicPr>
        <xdr:cNvPr id="739" name="Picture 50" descr="C:\myWAC\v5\temp\n9ueso6kga4jkcuhuv2rvc2iwlcm4w2f\000203360519_export-50.jpg">
          <a:extLst>
            <a:ext uri="{FF2B5EF4-FFF2-40B4-BE49-F238E27FC236}">
              <a16:creationId xmlns:a16="http://schemas.microsoft.com/office/drawing/2014/main" xmlns="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8421475"/>
          <a:ext cx="758938" cy="35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332</xdr:row>
      <xdr:rowOff>204256</xdr:rowOff>
    </xdr:from>
    <xdr:to>
      <xdr:col>1</xdr:col>
      <xdr:colOff>883062</xdr:colOff>
      <xdr:row>332</xdr:row>
      <xdr:rowOff>560007</xdr:rowOff>
    </xdr:to>
    <xdr:pic>
      <xdr:nvPicPr>
        <xdr:cNvPr id="740" name="Picture 51" descr="C:\myWAC\v5\temp\n9ueso6kga4jkcuhuv2rvc2iwlcm4w2f\000203360519_export-51.jpg">
          <a:extLst>
            <a:ext uri="{FF2B5EF4-FFF2-40B4-BE49-F238E27FC236}">
              <a16:creationId xmlns:a16="http://schemas.microsoft.com/office/drawing/2014/main" xmlns="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39388399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98</xdr:row>
      <xdr:rowOff>202607</xdr:rowOff>
    </xdr:from>
    <xdr:to>
      <xdr:col>1</xdr:col>
      <xdr:colOff>883062</xdr:colOff>
      <xdr:row>98</xdr:row>
      <xdr:rowOff>565928</xdr:rowOff>
    </xdr:to>
    <xdr:pic>
      <xdr:nvPicPr>
        <xdr:cNvPr id="741" name="Picture 52" descr="C:\myWAC\v5\temp\n9ueso6kga4jkcuhuv2rvc2iwlcm4w2f\000203360519_export-52.jpg">
          <a:extLst>
            <a:ext uri="{FF2B5EF4-FFF2-40B4-BE49-F238E27FC236}">
              <a16:creationId xmlns:a16="http://schemas.microsoft.com/office/drawing/2014/main" xmlns="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0352857"/>
          <a:ext cx="758938" cy="36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306</xdr:row>
      <xdr:rowOff>201757</xdr:rowOff>
    </xdr:from>
    <xdr:to>
      <xdr:col>1</xdr:col>
      <xdr:colOff>883062</xdr:colOff>
      <xdr:row>306</xdr:row>
      <xdr:rowOff>568983</xdr:rowOff>
    </xdr:to>
    <xdr:pic>
      <xdr:nvPicPr>
        <xdr:cNvPr id="742" name="Picture 53" descr="C:\myWAC\v5\temp\n9ueso6kga4jkcuhuv2rvc2iwlcm4w2f\000203360519_export-53.jpg">
          <a:extLst>
            <a:ext uri="{FF2B5EF4-FFF2-40B4-BE49-F238E27FC236}">
              <a16:creationId xmlns:a16="http://schemas.microsoft.com/office/drawing/2014/main" xmlns="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1318114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455</xdr:row>
      <xdr:rowOff>188761</xdr:rowOff>
    </xdr:from>
    <xdr:to>
      <xdr:col>1</xdr:col>
      <xdr:colOff>883062</xdr:colOff>
      <xdr:row>455</xdr:row>
      <xdr:rowOff>615663</xdr:rowOff>
    </xdr:to>
    <xdr:pic>
      <xdr:nvPicPr>
        <xdr:cNvPr id="743" name="Picture 54" descr="C:\myWAC\v5\temp\n9ueso6kga4jkcuhuv2rvc2iwlcm4w2f\000203360519_export-54.jpg">
          <a:extLst>
            <a:ext uri="{FF2B5EF4-FFF2-40B4-BE49-F238E27FC236}">
              <a16:creationId xmlns:a16="http://schemas.microsoft.com/office/drawing/2014/main" xmlns="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227122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209</xdr:row>
      <xdr:rowOff>199091</xdr:rowOff>
    </xdr:from>
    <xdr:to>
      <xdr:col>1</xdr:col>
      <xdr:colOff>883062</xdr:colOff>
      <xdr:row>209</xdr:row>
      <xdr:rowOff>578560</xdr:rowOff>
    </xdr:to>
    <xdr:pic>
      <xdr:nvPicPr>
        <xdr:cNvPr id="744" name="Picture 55" descr="C:\myWAC\v5\temp\n9ueso6kga4jkcuhuv2rvc2iwlcm4w2f\000203360519_export-55.jpg">
          <a:extLst>
            <a:ext uri="{FF2B5EF4-FFF2-40B4-BE49-F238E27FC236}">
              <a16:creationId xmlns:a16="http://schemas.microsoft.com/office/drawing/2014/main" xmlns="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3247662"/>
          <a:ext cx="758938" cy="379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417</xdr:row>
      <xdr:rowOff>198161</xdr:rowOff>
    </xdr:from>
    <xdr:to>
      <xdr:col>1</xdr:col>
      <xdr:colOff>883062</xdr:colOff>
      <xdr:row>417</xdr:row>
      <xdr:rowOff>581896</xdr:rowOff>
    </xdr:to>
    <xdr:pic>
      <xdr:nvPicPr>
        <xdr:cNvPr id="745" name="Picture 56" descr="C:\myWAC\v5\temp\n9ueso6kga4jkcuhuv2rvc2iwlcm4w2f\000203360519_export-56.jpg">
          <a:extLst>
            <a:ext uri="{FF2B5EF4-FFF2-40B4-BE49-F238E27FC236}">
              <a16:creationId xmlns:a16="http://schemas.microsoft.com/office/drawing/2014/main" xmlns="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4212840"/>
          <a:ext cx="758938" cy="383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418</xdr:row>
      <xdr:rowOff>200887</xdr:rowOff>
    </xdr:from>
    <xdr:to>
      <xdr:col>1</xdr:col>
      <xdr:colOff>883062</xdr:colOff>
      <xdr:row>418</xdr:row>
      <xdr:rowOff>572105</xdr:rowOff>
    </xdr:to>
    <xdr:pic>
      <xdr:nvPicPr>
        <xdr:cNvPr id="746" name="Picture 57" descr="C:\myWAC\v5\temp\n9ueso6kga4jkcuhuv2rvc2iwlcm4w2f\000203360519_export-57.jpg">
          <a:extLst>
            <a:ext uri="{FF2B5EF4-FFF2-40B4-BE49-F238E27FC236}">
              <a16:creationId xmlns:a16="http://schemas.microsoft.com/office/drawing/2014/main" xmlns="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5181673"/>
          <a:ext cx="758938" cy="37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505</xdr:row>
      <xdr:rowOff>188761</xdr:rowOff>
    </xdr:from>
    <xdr:to>
      <xdr:col>1</xdr:col>
      <xdr:colOff>883062</xdr:colOff>
      <xdr:row>505</xdr:row>
      <xdr:rowOff>615663</xdr:rowOff>
    </xdr:to>
    <xdr:pic>
      <xdr:nvPicPr>
        <xdr:cNvPr id="747" name="Picture 58" descr="C:\myWAC\v5\temp\n9ueso6kga4jkcuhuv2rvc2iwlcm4w2f\000203360519_export-58.jpg">
          <a:extLst>
            <a:ext uri="{FF2B5EF4-FFF2-40B4-BE49-F238E27FC236}">
              <a16:creationId xmlns:a16="http://schemas.microsoft.com/office/drawing/2014/main" xmlns="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613565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230</xdr:row>
      <xdr:rowOff>188761</xdr:rowOff>
    </xdr:from>
    <xdr:to>
      <xdr:col>1</xdr:col>
      <xdr:colOff>883062</xdr:colOff>
      <xdr:row>230</xdr:row>
      <xdr:rowOff>615663</xdr:rowOff>
    </xdr:to>
    <xdr:pic>
      <xdr:nvPicPr>
        <xdr:cNvPr id="748" name="Picture 59" descr="C:\myWAC\v5\temp\n9ueso6kga4jkcuhuv2rvc2iwlcm4w2f\000203360519_export-59.jpg">
          <a:extLst>
            <a:ext uri="{FF2B5EF4-FFF2-40B4-BE49-F238E27FC236}">
              <a16:creationId xmlns:a16="http://schemas.microsoft.com/office/drawing/2014/main" xmlns="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7101761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457</xdr:row>
      <xdr:rowOff>188761</xdr:rowOff>
    </xdr:from>
    <xdr:to>
      <xdr:col>1</xdr:col>
      <xdr:colOff>883062</xdr:colOff>
      <xdr:row>457</xdr:row>
      <xdr:rowOff>615663</xdr:rowOff>
    </xdr:to>
    <xdr:pic>
      <xdr:nvPicPr>
        <xdr:cNvPr id="749" name="Picture 60" descr="C:\myWAC\v5\temp\n9ueso6kga4jkcuhuv2rvc2iwlcm4w2f\000203360519_export-60.jpg">
          <a:extLst>
            <a:ext uri="{FF2B5EF4-FFF2-40B4-BE49-F238E27FC236}">
              <a16:creationId xmlns:a16="http://schemas.microsoft.com/office/drawing/2014/main" xmlns="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48067868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188</xdr:row>
      <xdr:rowOff>188761</xdr:rowOff>
    </xdr:from>
    <xdr:to>
      <xdr:col>1</xdr:col>
      <xdr:colOff>883062</xdr:colOff>
      <xdr:row>188</xdr:row>
      <xdr:rowOff>615663</xdr:rowOff>
    </xdr:to>
    <xdr:pic>
      <xdr:nvPicPr>
        <xdr:cNvPr id="753" name="Picture 64" descr="C:\myWAC\v5\temp\n9ueso6kga4jkcuhuv2rvc2iwlcm4w2f\000203360519_export-64.jpg">
          <a:extLst>
            <a:ext uri="{FF2B5EF4-FFF2-40B4-BE49-F238E27FC236}">
              <a16:creationId xmlns:a16="http://schemas.microsoft.com/office/drawing/2014/main" xmlns="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1932297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497</xdr:row>
      <xdr:rowOff>188761</xdr:rowOff>
    </xdr:from>
    <xdr:to>
      <xdr:col>1</xdr:col>
      <xdr:colOff>883062</xdr:colOff>
      <xdr:row>497</xdr:row>
      <xdr:rowOff>615663</xdr:rowOff>
    </xdr:to>
    <xdr:pic>
      <xdr:nvPicPr>
        <xdr:cNvPr id="757" name="Picture 68" descr="C:\myWAC\v5\temp\n9ueso6kga4jkcuhuv2rvc2iwlcm4w2f\000203360519_export-68.jpg">
          <a:extLst>
            <a:ext uri="{FF2B5EF4-FFF2-40B4-BE49-F238E27FC236}">
              <a16:creationId xmlns:a16="http://schemas.microsoft.com/office/drawing/2014/main" xmlns="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579672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101</xdr:row>
      <xdr:rowOff>188761</xdr:rowOff>
    </xdr:from>
    <xdr:to>
      <xdr:col>1</xdr:col>
      <xdr:colOff>883062</xdr:colOff>
      <xdr:row>101</xdr:row>
      <xdr:rowOff>615663</xdr:rowOff>
    </xdr:to>
    <xdr:pic>
      <xdr:nvPicPr>
        <xdr:cNvPr id="758" name="Picture 69" descr="C:\myWAC\v5\temp\n9ueso6kga4jkcuhuv2rvc2iwlcm4w2f\000203360519_export-69.jpg">
          <a:extLst>
            <a:ext uri="{FF2B5EF4-FFF2-40B4-BE49-F238E27FC236}">
              <a16:creationId xmlns:a16="http://schemas.microsoft.com/office/drawing/2014/main" xmlns="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6762832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238</xdr:row>
      <xdr:rowOff>188761</xdr:rowOff>
    </xdr:from>
    <xdr:to>
      <xdr:col>1</xdr:col>
      <xdr:colOff>883062</xdr:colOff>
      <xdr:row>238</xdr:row>
      <xdr:rowOff>615663</xdr:rowOff>
    </xdr:to>
    <xdr:pic>
      <xdr:nvPicPr>
        <xdr:cNvPr id="759" name="Picture 70" descr="C:\myWAC\v5\temp\n9ueso6kga4jkcuhuv2rvc2iwlcm4w2f\000203360519_export-70.jpg">
          <a:extLst>
            <a:ext uri="{FF2B5EF4-FFF2-40B4-BE49-F238E27FC236}">
              <a16:creationId xmlns:a16="http://schemas.microsoft.com/office/drawing/2014/main" xmlns="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7728940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249</xdr:row>
      <xdr:rowOff>188761</xdr:rowOff>
    </xdr:from>
    <xdr:to>
      <xdr:col>1</xdr:col>
      <xdr:colOff>883062</xdr:colOff>
      <xdr:row>249</xdr:row>
      <xdr:rowOff>615663</xdr:rowOff>
    </xdr:to>
    <xdr:pic>
      <xdr:nvPicPr>
        <xdr:cNvPr id="760" name="Picture 71" descr="C:\myWAC\v5\temp\n9ueso6kga4jkcuhuv2rvc2iwlcm4w2f\000203360519_export-71.jpg">
          <a:extLst>
            <a:ext uri="{FF2B5EF4-FFF2-40B4-BE49-F238E27FC236}">
              <a16:creationId xmlns:a16="http://schemas.microsoft.com/office/drawing/2014/main" xmlns="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8695047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451</xdr:row>
      <xdr:rowOff>188761</xdr:rowOff>
    </xdr:from>
    <xdr:to>
      <xdr:col>1</xdr:col>
      <xdr:colOff>883062</xdr:colOff>
      <xdr:row>451</xdr:row>
      <xdr:rowOff>615663</xdr:rowOff>
    </xdr:to>
    <xdr:pic>
      <xdr:nvPicPr>
        <xdr:cNvPr id="761" name="Picture 72" descr="C:\myWAC\v5\temp\n9ueso6kga4jkcuhuv2rvc2iwlcm4w2f\000203360519_export-72.jpg">
          <a:extLst>
            <a:ext uri="{FF2B5EF4-FFF2-40B4-BE49-F238E27FC236}">
              <a16:creationId xmlns:a16="http://schemas.microsoft.com/office/drawing/2014/main" xmlns="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5966115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333</xdr:row>
      <xdr:rowOff>188761</xdr:rowOff>
    </xdr:from>
    <xdr:to>
      <xdr:col>1</xdr:col>
      <xdr:colOff>883062</xdr:colOff>
      <xdr:row>333</xdr:row>
      <xdr:rowOff>615663</xdr:rowOff>
    </xdr:to>
    <xdr:pic>
      <xdr:nvPicPr>
        <xdr:cNvPr id="762" name="Picture 73" descr="C:\myWAC\v5\temp\n9ueso6kga4jkcuhuv2rvc2iwlcm4w2f\000203360519_export-73.jpg">
          <a:extLst>
            <a:ext uri="{FF2B5EF4-FFF2-40B4-BE49-F238E27FC236}">
              <a16:creationId xmlns:a16="http://schemas.microsoft.com/office/drawing/2014/main" xmlns="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0627261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420</xdr:row>
      <xdr:rowOff>188761</xdr:rowOff>
    </xdr:from>
    <xdr:to>
      <xdr:col>1</xdr:col>
      <xdr:colOff>883062</xdr:colOff>
      <xdr:row>420</xdr:row>
      <xdr:rowOff>615663</xdr:rowOff>
    </xdr:to>
    <xdr:pic>
      <xdr:nvPicPr>
        <xdr:cNvPr id="764" name="Picture 75" descr="C:\myWAC\v5\temp\n9ueso6kga4jkcuhuv2rvc2iwlcm4w2f\000203360519_export-75.jpg">
          <a:extLst>
            <a:ext uri="{FF2B5EF4-FFF2-40B4-BE49-F238E27FC236}">
              <a16:creationId xmlns:a16="http://schemas.microsoft.com/office/drawing/2014/main" xmlns="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255947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124</xdr:row>
      <xdr:rowOff>188761</xdr:rowOff>
    </xdr:from>
    <xdr:to>
      <xdr:col>1</xdr:col>
      <xdr:colOff>883062</xdr:colOff>
      <xdr:row>124</xdr:row>
      <xdr:rowOff>615663</xdr:rowOff>
    </xdr:to>
    <xdr:pic>
      <xdr:nvPicPr>
        <xdr:cNvPr id="765" name="Picture 76" descr="C:\myWAC\v5\temp\n9ueso6kga4jkcuhuv2rvc2iwlcm4w2f\000203360519_export-76.jpg">
          <a:extLst>
            <a:ext uri="{FF2B5EF4-FFF2-40B4-BE49-F238E27FC236}">
              <a16:creationId xmlns:a16="http://schemas.microsoft.com/office/drawing/2014/main" xmlns="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3525582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361</xdr:row>
      <xdr:rowOff>188761</xdr:rowOff>
    </xdr:from>
    <xdr:to>
      <xdr:col>1</xdr:col>
      <xdr:colOff>883062</xdr:colOff>
      <xdr:row>361</xdr:row>
      <xdr:rowOff>615663</xdr:rowOff>
    </xdr:to>
    <xdr:pic>
      <xdr:nvPicPr>
        <xdr:cNvPr id="766" name="Picture 77" descr="C:\myWAC\v5\temp\n9ueso6kga4jkcuhuv2rvc2iwlcm4w2f\000203360519_export-77.jpg">
          <a:extLst>
            <a:ext uri="{FF2B5EF4-FFF2-40B4-BE49-F238E27FC236}">
              <a16:creationId xmlns:a16="http://schemas.microsoft.com/office/drawing/2014/main" xmlns="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4491690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461</xdr:row>
      <xdr:rowOff>188761</xdr:rowOff>
    </xdr:from>
    <xdr:to>
      <xdr:col>1</xdr:col>
      <xdr:colOff>883062</xdr:colOff>
      <xdr:row>461</xdr:row>
      <xdr:rowOff>615663</xdr:rowOff>
    </xdr:to>
    <xdr:pic>
      <xdr:nvPicPr>
        <xdr:cNvPr id="768" name="Picture 79" descr="C:\myWAC\v5\temp\n9ueso6kga4jkcuhuv2rvc2iwlcm4w2f\000203360519_export-79.jpg">
          <a:extLst>
            <a:ext uri="{FF2B5EF4-FFF2-40B4-BE49-F238E27FC236}">
              <a16:creationId xmlns:a16="http://schemas.microsoft.com/office/drawing/2014/main" xmlns="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642390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292</xdr:row>
      <xdr:rowOff>202607</xdr:rowOff>
    </xdr:from>
    <xdr:to>
      <xdr:col>1</xdr:col>
      <xdr:colOff>883062</xdr:colOff>
      <xdr:row>292</xdr:row>
      <xdr:rowOff>565928</xdr:rowOff>
    </xdr:to>
    <xdr:pic>
      <xdr:nvPicPr>
        <xdr:cNvPr id="770" name="Picture 81" descr="C:\myWAC\v5\temp\n9ueso6kga4jkcuhuv2rvc2iwlcm4w2f\000203360519_export-81.jpg">
          <a:extLst>
            <a:ext uri="{FF2B5EF4-FFF2-40B4-BE49-F238E27FC236}">
              <a16:creationId xmlns:a16="http://schemas.microsoft.com/office/drawing/2014/main" xmlns="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8369964"/>
          <a:ext cx="758938" cy="36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347</xdr:row>
      <xdr:rowOff>116456</xdr:rowOff>
    </xdr:from>
    <xdr:to>
      <xdr:col>1</xdr:col>
      <xdr:colOff>883062</xdr:colOff>
      <xdr:row>347</xdr:row>
      <xdr:rowOff>875394</xdr:rowOff>
    </xdr:to>
    <xdr:pic>
      <xdr:nvPicPr>
        <xdr:cNvPr id="771" name="Picture 82" descr="C:\myWAC\v5\temp\n9ueso6kga4jkcuhuv2rvc2iwlcm4w2f\000203360519_export-82.jpg">
          <a:extLst>
            <a:ext uri="{FF2B5EF4-FFF2-40B4-BE49-F238E27FC236}">
              <a16:creationId xmlns:a16="http://schemas.microsoft.com/office/drawing/2014/main" xmlns="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6924992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316</xdr:row>
      <xdr:rowOff>200887</xdr:rowOff>
    </xdr:from>
    <xdr:to>
      <xdr:col>1</xdr:col>
      <xdr:colOff>883062</xdr:colOff>
      <xdr:row>316</xdr:row>
      <xdr:rowOff>572105</xdr:rowOff>
    </xdr:to>
    <xdr:pic>
      <xdr:nvPicPr>
        <xdr:cNvPr id="772" name="Picture 83" descr="C:\myWAC\v5\temp\n9ueso6kga4jkcuhuv2rvc2iwlcm4w2f\000203360519_export-83.jpg">
          <a:extLst>
            <a:ext uri="{FF2B5EF4-FFF2-40B4-BE49-F238E27FC236}">
              <a16:creationId xmlns:a16="http://schemas.microsoft.com/office/drawing/2014/main" xmlns="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0300458"/>
          <a:ext cx="758938" cy="37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459</xdr:row>
      <xdr:rowOff>204256</xdr:rowOff>
    </xdr:from>
    <xdr:to>
      <xdr:col>1</xdr:col>
      <xdr:colOff>883062</xdr:colOff>
      <xdr:row>459</xdr:row>
      <xdr:rowOff>560007</xdr:rowOff>
    </xdr:to>
    <xdr:pic>
      <xdr:nvPicPr>
        <xdr:cNvPr id="774" name="Picture 85" descr="C:\myWAC\v5\temp\n9ueso6kga4jkcuhuv2rvc2iwlcm4w2f\000203360519_export-85.jpg">
          <a:extLst>
            <a:ext uri="{FF2B5EF4-FFF2-40B4-BE49-F238E27FC236}">
              <a16:creationId xmlns:a16="http://schemas.microsoft.com/office/drawing/2014/main" xmlns="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2236042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317</xdr:row>
      <xdr:rowOff>205053</xdr:rowOff>
    </xdr:from>
    <xdr:to>
      <xdr:col>1</xdr:col>
      <xdr:colOff>883062</xdr:colOff>
      <xdr:row>317</xdr:row>
      <xdr:rowOff>557139</xdr:rowOff>
    </xdr:to>
    <xdr:pic>
      <xdr:nvPicPr>
        <xdr:cNvPr id="776" name="Picture 87" descr="C:\myWAC\v5\temp\n9ueso6kga4jkcuhuv2rvc2iwlcm4w2f\000203360519_export-87.jpg">
          <a:extLst>
            <a:ext uri="{FF2B5EF4-FFF2-40B4-BE49-F238E27FC236}">
              <a16:creationId xmlns:a16="http://schemas.microsoft.com/office/drawing/2014/main" xmlns="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4169053"/>
          <a:ext cx="758938" cy="352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286</xdr:row>
      <xdr:rowOff>204256</xdr:rowOff>
    </xdr:from>
    <xdr:to>
      <xdr:col>1</xdr:col>
      <xdr:colOff>883062</xdr:colOff>
      <xdr:row>286</xdr:row>
      <xdr:rowOff>560007</xdr:rowOff>
    </xdr:to>
    <xdr:pic>
      <xdr:nvPicPr>
        <xdr:cNvPr id="777" name="Picture 88" descr="C:\myWAC\v5\temp\n9ueso6kga4jkcuhuv2rvc2iwlcm4w2f\000203360519_export-88.jpg">
          <a:extLst>
            <a:ext uri="{FF2B5EF4-FFF2-40B4-BE49-F238E27FC236}">
              <a16:creationId xmlns:a16="http://schemas.microsoft.com/office/drawing/2014/main" xmlns="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5134363"/>
          <a:ext cx="758938" cy="3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222</xdr:row>
      <xdr:rowOff>188761</xdr:rowOff>
    </xdr:from>
    <xdr:to>
      <xdr:col>1</xdr:col>
      <xdr:colOff>883062</xdr:colOff>
      <xdr:row>222</xdr:row>
      <xdr:rowOff>615663</xdr:rowOff>
    </xdr:to>
    <xdr:pic>
      <xdr:nvPicPr>
        <xdr:cNvPr id="778" name="Picture 89" descr="C:\myWAC\v5\temp\n9ueso6kga4jkcuhuv2rvc2iwlcm4w2f\000203360519_export-89.jpg">
          <a:extLst>
            <a:ext uri="{FF2B5EF4-FFF2-40B4-BE49-F238E27FC236}">
              <a16:creationId xmlns:a16="http://schemas.microsoft.com/office/drawing/2014/main" xmlns="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6084975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456</xdr:row>
      <xdr:rowOff>188761</xdr:rowOff>
    </xdr:from>
    <xdr:to>
      <xdr:col>1</xdr:col>
      <xdr:colOff>883062</xdr:colOff>
      <xdr:row>456</xdr:row>
      <xdr:rowOff>615663</xdr:rowOff>
    </xdr:to>
    <xdr:pic>
      <xdr:nvPicPr>
        <xdr:cNvPr id="782" name="Picture 93" descr="C:\myWAC\v5\temp\n9ueso6kga4jkcuhuv2rvc2iwlcm4w2f\000203360519_export-93.jpg">
          <a:extLst>
            <a:ext uri="{FF2B5EF4-FFF2-40B4-BE49-F238E27FC236}">
              <a16:creationId xmlns:a16="http://schemas.microsoft.com/office/drawing/2014/main" xmlns="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79949404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180</xdr:row>
      <xdr:rowOff>116456</xdr:rowOff>
    </xdr:from>
    <xdr:to>
      <xdr:col>1</xdr:col>
      <xdr:colOff>883062</xdr:colOff>
      <xdr:row>180</xdr:row>
      <xdr:rowOff>875394</xdr:rowOff>
    </xdr:to>
    <xdr:pic>
      <xdr:nvPicPr>
        <xdr:cNvPr id="783" name="Picture 94" descr="C:\myWAC\v5\temp\n9ueso6kga4jkcuhuv2rvc2iwlcm4w2f\000203360519_export-94.jpg">
          <a:extLst>
            <a:ext uri="{FF2B5EF4-FFF2-40B4-BE49-F238E27FC236}">
              <a16:creationId xmlns:a16="http://schemas.microsoft.com/office/drawing/2014/main" xmlns="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0843206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178</xdr:row>
      <xdr:rowOff>116456</xdr:rowOff>
    </xdr:from>
    <xdr:to>
      <xdr:col>1</xdr:col>
      <xdr:colOff>883062</xdr:colOff>
      <xdr:row>178</xdr:row>
      <xdr:rowOff>875394</xdr:rowOff>
    </xdr:to>
    <xdr:pic>
      <xdr:nvPicPr>
        <xdr:cNvPr id="784" name="Picture 95" descr="C:\myWAC\v5\temp\n9ueso6kga4jkcuhuv2rvc2iwlcm4w2f\000203360519_export-95.jpg">
          <a:extLst>
            <a:ext uri="{FF2B5EF4-FFF2-40B4-BE49-F238E27FC236}">
              <a16:creationId xmlns:a16="http://schemas.microsoft.com/office/drawing/2014/main" xmlns="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180931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142</xdr:row>
      <xdr:rowOff>116456</xdr:rowOff>
    </xdr:from>
    <xdr:to>
      <xdr:col>1</xdr:col>
      <xdr:colOff>883062</xdr:colOff>
      <xdr:row>142</xdr:row>
      <xdr:rowOff>875394</xdr:rowOff>
    </xdr:to>
    <xdr:pic>
      <xdr:nvPicPr>
        <xdr:cNvPr id="785" name="Picture 96" descr="C:\myWAC\v5\temp\n9ueso6kga4jkcuhuv2rvc2iwlcm4w2f\000203360519_export-96.jpg">
          <a:extLst>
            <a:ext uri="{FF2B5EF4-FFF2-40B4-BE49-F238E27FC236}">
              <a16:creationId xmlns:a16="http://schemas.microsoft.com/office/drawing/2014/main" xmlns="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277542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220</xdr:row>
      <xdr:rowOff>116456</xdr:rowOff>
    </xdr:from>
    <xdr:to>
      <xdr:col>1</xdr:col>
      <xdr:colOff>883062</xdr:colOff>
      <xdr:row>220</xdr:row>
      <xdr:rowOff>875394</xdr:rowOff>
    </xdr:to>
    <xdr:pic>
      <xdr:nvPicPr>
        <xdr:cNvPr id="786" name="Picture 97" descr="C:\myWAC\v5\temp\n9ueso6kga4jkcuhuv2rvc2iwlcm4w2f\000203360519_export-97.jpg">
          <a:extLst>
            <a:ext uri="{FF2B5EF4-FFF2-40B4-BE49-F238E27FC236}">
              <a16:creationId xmlns:a16="http://schemas.microsoft.com/office/drawing/2014/main" xmlns="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3741527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405</xdr:row>
      <xdr:rowOff>116456</xdr:rowOff>
    </xdr:from>
    <xdr:to>
      <xdr:col>1</xdr:col>
      <xdr:colOff>883062</xdr:colOff>
      <xdr:row>405</xdr:row>
      <xdr:rowOff>875394</xdr:rowOff>
    </xdr:to>
    <xdr:pic>
      <xdr:nvPicPr>
        <xdr:cNvPr id="787" name="Picture 98" descr="C:\myWAC\v5\temp\n9ueso6kga4jkcuhuv2rvc2iwlcm4w2f\000203360519_export-98.jpg">
          <a:extLst>
            <a:ext uri="{FF2B5EF4-FFF2-40B4-BE49-F238E27FC236}">
              <a16:creationId xmlns:a16="http://schemas.microsoft.com/office/drawing/2014/main" xmlns="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4707635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372</xdr:row>
      <xdr:rowOff>116456</xdr:rowOff>
    </xdr:from>
    <xdr:to>
      <xdr:col>1</xdr:col>
      <xdr:colOff>883062</xdr:colOff>
      <xdr:row>372</xdr:row>
      <xdr:rowOff>875394</xdr:rowOff>
    </xdr:to>
    <xdr:pic>
      <xdr:nvPicPr>
        <xdr:cNvPr id="788" name="Picture 99" descr="C:\myWAC\v5\temp\n9ueso6kga4jkcuhuv2rvc2iwlcm4w2f\000203360519_export-99.jpg">
          <a:extLst>
            <a:ext uri="{FF2B5EF4-FFF2-40B4-BE49-F238E27FC236}">
              <a16:creationId xmlns:a16="http://schemas.microsoft.com/office/drawing/2014/main" xmlns="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567374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285</xdr:row>
      <xdr:rowOff>116456</xdr:rowOff>
    </xdr:from>
    <xdr:to>
      <xdr:col>1</xdr:col>
      <xdr:colOff>883062</xdr:colOff>
      <xdr:row>285</xdr:row>
      <xdr:rowOff>875394</xdr:rowOff>
    </xdr:to>
    <xdr:pic>
      <xdr:nvPicPr>
        <xdr:cNvPr id="789" name="Picture 100" descr="C:\myWAC\v5\temp\n9ueso6kga4jkcuhuv2rvc2iwlcm4w2f\000203360519_export-100.jpg">
          <a:extLst>
            <a:ext uri="{FF2B5EF4-FFF2-40B4-BE49-F238E27FC236}">
              <a16:creationId xmlns:a16="http://schemas.microsoft.com/office/drawing/2014/main" xmlns="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663984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373</xdr:row>
      <xdr:rowOff>182564</xdr:rowOff>
    </xdr:from>
    <xdr:to>
      <xdr:col>1</xdr:col>
      <xdr:colOff>883062</xdr:colOff>
      <xdr:row>373</xdr:row>
      <xdr:rowOff>637926</xdr:rowOff>
    </xdr:to>
    <xdr:pic>
      <xdr:nvPicPr>
        <xdr:cNvPr id="790" name="Picture 101" descr="C:\myWAC\v5\temp\n9ueso6kga4jkcuhuv2rvc2iwlcm4w2f\000203360519_export-101.jpg">
          <a:extLst>
            <a:ext uri="{FF2B5EF4-FFF2-40B4-BE49-F238E27FC236}">
              <a16:creationId xmlns:a16="http://schemas.microsoft.com/office/drawing/2014/main" xmlns="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7672064"/>
          <a:ext cx="758938" cy="45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97</xdr:row>
      <xdr:rowOff>188761</xdr:rowOff>
    </xdr:from>
    <xdr:to>
      <xdr:col>1</xdr:col>
      <xdr:colOff>883062</xdr:colOff>
      <xdr:row>97</xdr:row>
      <xdr:rowOff>615663</xdr:rowOff>
    </xdr:to>
    <xdr:pic>
      <xdr:nvPicPr>
        <xdr:cNvPr id="791" name="Picture 102" descr="C:\myWAC\v5\temp\n9ueso6kga4jkcuhuv2rvc2iwlcm4w2f\000203360519_export-102.jpg">
          <a:extLst>
            <a:ext uri="{FF2B5EF4-FFF2-40B4-BE49-F238E27FC236}">
              <a16:creationId xmlns:a16="http://schemas.microsoft.com/office/drawing/2014/main" xmlns="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8644368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126</xdr:row>
      <xdr:rowOff>185140</xdr:rowOff>
    </xdr:from>
    <xdr:to>
      <xdr:col>1</xdr:col>
      <xdr:colOff>883062</xdr:colOff>
      <xdr:row>126</xdr:row>
      <xdr:rowOff>628674</xdr:rowOff>
    </xdr:to>
    <xdr:pic>
      <xdr:nvPicPr>
        <xdr:cNvPr id="792" name="Picture 103" descr="C:\myWAC\v5\temp\n9ueso6kga4jkcuhuv2rvc2iwlcm4w2f\000203360519_export-103.jpg">
          <a:extLst>
            <a:ext uri="{FF2B5EF4-FFF2-40B4-BE49-F238E27FC236}">
              <a16:creationId xmlns:a16="http://schemas.microsoft.com/office/drawing/2014/main" xmlns="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89606854"/>
          <a:ext cx="758938" cy="44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80</xdr:row>
      <xdr:rowOff>116456</xdr:rowOff>
    </xdr:from>
    <xdr:to>
      <xdr:col>1</xdr:col>
      <xdr:colOff>883062</xdr:colOff>
      <xdr:row>80</xdr:row>
      <xdr:rowOff>875394</xdr:rowOff>
    </xdr:to>
    <xdr:pic>
      <xdr:nvPicPr>
        <xdr:cNvPr id="793" name="Picture 104" descr="C:\myWAC\v5\temp\n9ueso6kga4jkcuhuv2rvc2iwlcm4w2f\000203360519_export-104.jpg">
          <a:extLst>
            <a:ext uri="{FF2B5EF4-FFF2-40B4-BE49-F238E27FC236}">
              <a16:creationId xmlns:a16="http://schemas.microsoft.com/office/drawing/2014/main" xmlns="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0504277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56</xdr:row>
      <xdr:rowOff>116456</xdr:rowOff>
    </xdr:from>
    <xdr:to>
      <xdr:col>1</xdr:col>
      <xdr:colOff>883062</xdr:colOff>
      <xdr:row>56</xdr:row>
      <xdr:rowOff>875394</xdr:rowOff>
    </xdr:to>
    <xdr:pic>
      <xdr:nvPicPr>
        <xdr:cNvPr id="794" name="Picture 105" descr="C:\myWAC\v5\temp\n9ueso6kga4jkcuhuv2rvc2iwlcm4w2f\000203360519_export-105.jpg">
          <a:extLst>
            <a:ext uri="{FF2B5EF4-FFF2-40B4-BE49-F238E27FC236}">
              <a16:creationId xmlns:a16="http://schemas.microsoft.com/office/drawing/2014/main" xmlns="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1470385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65</xdr:row>
      <xdr:rowOff>116456</xdr:rowOff>
    </xdr:from>
    <xdr:to>
      <xdr:col>1</xdr:col>
      <xdr:colOff>883062</xdr:colOff>
      <xdr:row>65</xdr:row>
      <xdr:rowOff>875394</xdr:rowOff>
    </xdr:to>
    <xdr:pic>
      <xdr:nvPicPr>
        <xdr:cNvPr id="795" name="Picture 106" descr="C:\myWAC\v5\temp\n9ueso6kga4jkcuhuv2rvc2iwlcm4w2f\000203360519_export-106.jpg">
          <a:extLst>
            <a:ext uri="{FF2B5EF4-FFF2-40B4-BE49-F238E27FC236}">
              <a16:creationId xmlns:a16="http://schemas.microsoft.com/office/drawing/2014/main" xmlns="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243649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304</xdr:row>
      <xdr:rowOff>116456</xdr:rowOff>
    </xdr:from>
    <xdr:to>
      <xdr:col>1</xdr:col>
      <xdr:colOff>883062</xdr:colOff>
      <xdr:row>304</xdr:row>
      <xdr:rowOff>875394</xdr:rowOff>
    </xdr:to>
    <xdr:pic>
      <xdr:nvPicPr>
        <xdr:cNvPr id="796" name="Picture 107" descr="C:\myWAC\v5\temp\n9ueso6kga4jkcuhuv2rvc2iwlcm4w2f\000203360519_export-107.jpg">
          <a:extLst>
            <a:ext uri="{FF2B5EF4-FFF2-40B4-BE49-F238E27FC236}">
              <a16:creationId xmlns:a16="http://schemas.microsoft.com/office/drawing/2014/main" xmlns="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340259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132</xdr:row>
      <xdr:rowOff>188761</xdr:rowOff>
    </xdr:from>
    <xdr:to>
      <xdr:col>1</xdr:col>
      <xdr:colOff>883062</xdr:colOff>
      <xdr:row>132</xdr:row>
      <xdr:rowOff>615663</xdr:rowOff>
    </xdr:to>
    <xdr:pic>
      <xdr:nvPicPr>
        <xdr:cNvPr id="797" name="Picture 108" descr="C:\myWAC\v5\temp\n9ueso6kga4jkcuhuv2rvc2iwlcm4w2f\000203360519_export-108.jpg">
          <a:extLst>
            <a:ext uri="{FF2B5EF4-FFF2-40B4-BE49-F238E27FC236}">
              <a16:creationId xmlns:a16="http://schemas.microsoft.com/office/drawing/2014/main" xmlns="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4441011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460</xdr:row>
      <xdr:rowOff>202607</xdr:rowOff>
    </xdr:from>
    <xdr:to>
      <xdr:col>1</xdr:col>
      <xdr:colOff>883062</xdr:colOff>
      <xdr:row>460</xdr:row>
      <xdr:rowOff>565928</xdr:rowOff>
    </xdr:to>
    <xdr:pic>
      <xdr:nvPicPr>
        <xdr:cNvPr id="798" name="Picture 109" descr="C:\myWAC\v5\temp\n9ueso6kga4jkcuhuv2rvc2iwlcm4w2f\000203360519_export-109.jpg">
          <a:extLst>
            <a:ext uri="{FF2B5EF4-FFF2-40B4-BE49-F238E27FC236}">
              <a16:creationId xmlns:a16="http://schemas.microsoft.com/office/drawing/2014/main" xmlns="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495420964"/>
          <a:ext cx="758938" cy="36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498</xdr:row>
      <xdr:rowOff>258533</xdr:rowOff>
    </xdr:from>
    <xdr:to>
      <xdr:col>1</xdr:col>
      <xdr:colOff>881401</xdr:colOff>
      <xdr:row>498</xdr:row>
      <xdr:rowOff>685435</xdr:rowOff>
    </xdr:to>
    <xdr:pic>
      <xdr:nvPicPr>
        <xdr:cNvPr id="801" name="Picture 3" descr="C:\myWAC\v5\temp\n9ueso6kga4jkcuhuv2rvc2iwlcm4w2f\000203360519_export-3.jpg">
          <a:extLst>
            <a:ext uri="{FF2B5EF4-FFF2-40B4-BE49-F238E27FC236}">
              <a16:creationId xmlns:a16="http://schemas.microsoft.com/office/drawing/2014/main" xmlns="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393069533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149</xdr:row>
      <xdr:rowOff>122704</xdr:rowOff>
    </xdr:from>
    <xdr:to>
      <xdr:col>1</xdr:col>
      <xdr:colOff>869455</xdr:colOff>
      <xdr:row>149</xdr:row>
      <xdr:rowOff>881642</xdr:rowOff>
    </xdr:to>
    <xdr:pic>
      <xdr:nvPicPr>
        <xdr:cNvPr id="805" name="Picture 4" descr="C:\myWAC\v5\temp\n9ueso6kga4jkcuhuv2rvc2iwlcm4w2f\000203360519_export-4.jpg">
          <a:extLst>
            <a:ext uri="{FF2B5EF4-FFF2-40B4-BE49-F238E27FC236}">
              <a16:creationId xmlns:a16="http://schemas.microsoft.com/office/drawing/2014/main" xmlns="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49920549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277</xdr:row>
      <xdr:rowOff>109097</xdr:rowOff>
    </xdr:from>
    <xdr:to>
      <xdr:col>1</xdr:col>
      <xdr:colOff>869455</xdr:colOff>
      <xdr:row>277</xdr:row>
      <xdr:rowOff>868035</xdr:rowOff>
    </xdr:to>
    <xdr:pic>
      <xdr:nvPicPr>
        <xdr:cNvPr id="806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015799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340</xdr:row>
      <xdr:rowOff>149756</xdr:rowOff>
    </xdr:from>
    <xdr:to>
      <xdr:col>1</xdr:col>
      <xdr:colOff>869455</xdr:colOff>
      <xdr:row>340</xdr:row>
      <xdr:rowOff>659493</xdr:rowOff>
    </xdr:to>
    <xdr:pic>
      <xdr:nvPicPr>
        <xdr:cNvPr id="807" name="Picture 6" descr="C:\myWAC\v5\temp\n9ueso6kga4jkcuhuv2rvc2iwlcm4w2f\000203360519_export-6.jpg">
          <a:extLst>
            <a:ext uri="{FF2B5EF4-FFF2-40B4-BE49-F238E27FC236}">
              <a16:creationId xmlns:a16="http://schemas.microsoft.com/office/drawing/2014/main" xmlns="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1164756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476</xdr:row>
      <xdr:rowOff>149757</xdr:rowOff>
    </xdr:from>
    <xdr:to>
      <xdr:col>1</xdr:col>
      <xdr:colOff>869455</xdr:colOff>
      <xdr:row>476</xdr:row>
      <xdr:rowOff>659494</xdr:rowOff>
    </xdr:to>
    <xdr:pic>
      <xdr:nvPicPr>
        <xdr:cNvPr id="808" name="Picture 7" descr="C:\myWAC\v5\temp\n9ueso6kga4jkcuhuv2rvc2iwlcm4w2f\000203360519_export-7.jpg">
          <a:extLst>
            <a:ext uri="{FF2B5EF4-FFF2-40B4-BE49-F238E27FC236}">
              <a16:creationId xmlns:a16="http://schemas.microsoft.com/office/drawing/2014/main" xmlns="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2130864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485</xdr:row>
      <xdr:rowOff>95491</xdr:rowOff>
    </xdr:from>
    <xdr:to>
      <xdr:col>1</xdr:col>
      <xdr:colOff>869455</xdr:colOff>
      <xdr:row>485</xdr:row>
      <xdr:rowOff>854429</xdr:rowOff>
    </xdr:to>
    <xdr:pic>
      <xdr:nvPicPr>
        <xdr:cNvPr id="809" name="Picture 8" descr="C:\myWAC\v5\temp\n9ueso6kga4jkcuhuv2rvc2iwlcm4w2f\000203360519_export-8.jpg">
          <a:extLst>
            <a:ext uri="{FF2B5EF4-FFF2-40B4-BE49-F238E27FC236}">
              <a16:creationId xmlns:a16="http://schemas.microsoft.com/office/drawing/2014/main" xmlns="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3042705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432</xdr:row>
      <xdr:rowOff>149757</xdr:rowOff>
    </xdr:from>
    <xdr:to>
      <xdr:col>1</xdr:col>
      <xdr:colOff>869455</xdr:colOff>
      <xdr:row>432</xdr:row>
      <xdr:rowOff>659494</xdr:rowOff>
    </xdr:to>
    <xdr:pic>
      <xdr:nvPicPr>
        <xdr:cNvPr id="810" name="Picture 9" descr="C:\myWAC\v5\temp\n9ueso6kga4jkcuhuv2rvc2iwlcm4w2f\000203360519_export-9.jpg">
          <a:extLst>
            <a:ext uri="{FF2B5EF4-FFF2-40B4-BE49-F238E27FC236}">
              <a16:creationId xmlns:a16="http://schemas.microsoft.com/office/drawing/2014/main" xmlns="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4063078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401</xdr:row>
      <xdr:rowOff>95490</xdr:rowOff>
    </xdr:from>
    <xdr:to>
      <xdr:col>1</xdr:col>
      <xdr:colOff>869455</xdr:colOff>
      <xdr:row>401</xdr:row>
      <xdr:rowOff>854428</xdr:rowOff>
    </xdr:to>
    <xdr:pic>
      <xdr:nvPicPr>
        <xdr:cNvPr id="811" name="Picture 10" descr="C:\myWAC\v5\temp\n9ueso6kga4jkcuhuv2rvc2iwlcm4w2f\000203360519_export-10.jpg">
          <a:extLst>
            <a:ext uri="{FF2B5EF4-FFF2-40B4-BE49-F238E27FC236}">
              <a16:creationId xmlns:a16="http://schemas.microsoft.com/office/drawing/2014/main" xmlns="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497491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38</xdr:row>
      <xdr:rowOff>149756</xdr:rowOff>
    </xdr:from>
    <xdr:to>
      <xdr:col>1</xdr:col>
      <xdr:colOff>869455</xdr:colOff>
      <xdr:row>38</xdr:row>
      <xdr:rowOff>659493</xdr:rowOff>
    </xdr:to>
    <xdr:pic>
      <xdr:nvPicPr>
        <xdr:cNvPr id="812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5995292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30</xdr:row>
      <xdr:rowOff>149756</xdr:rowOff>
    </xdr:from>
    <xdr:to>
      <xdr:col>1</xdr:col>
      <xdr:colOff>869455</xdr:colOff>
      <xdr:row>30</xdr:row>
      <xdr:rowOff>659493</xdr:rowOff>
    </xdr:to>
    <xdr:pic>
      <xdr:nvPicPr>
        <xdr:cNvPr id="813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6961399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44</xdr:row>
      <xdr:rowOff>95490</xdr:rowOff>
    </xdr:from>
    <xdr:to>
      <xdr:col>1</xdr:col>
      <xdr:colOff>869455</xdr:colOff>
      <xdr:row>44</xdr:row>
      <xdr:rowOff>854428</xdr:rowOff>
    </xdr:to>
    <xdr:pic>
      <xdr:nvPicPr>
        <xdr:cNvPr id="814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787324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278</xdr:row>
      <xdr:rowOff>149757</xdr:rowOff>
    </xdr:from>
    <xdr:to>
      <xdr:col>1</xdr:col>
      <xdr:colOff>869455</xdr:colOff>
      <xdr:row>278</xdr:row>
      <xdr:rowOff>659494</xdr:rowOff>
    </xdr:to>
    <xdr:pic>
      <xdr:nvPicPr>
        <xdr:cNvPr id="815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8893614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213</xdr:row>
      <xdr:rowOff>149757</xdr:rowOff>
    </xdr:from>
    <xdr:to>
      <xdr:col>1</xdr:col>
      <xdr:colOff>869455</xdr:colOff>
      <xdr:row>213</xdr:row>
      <xdr:rowOff>659494</xdr:rowOff>
    </xdr:to>
    <xdr:pic>
      <xdr:nvPicPr>
        <xdr:cNvPr id="816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09859721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338</xdr:row>
      <xdr:rowOff>149757</xdr:rowOff>
    </xdr:from>
    <xdr:to>
      <xdr:col>1</xdr:col>
      <xdr:colOff>869455</xdr:colOff>
      <xdr:row>338</xdr:row>
      <xdr:rowOff>659494</xdr:rowOff>
    </xdr:to>
    <xdr:pic>
      <xdr:nvPicPr>
        <xdr:cNvPr id="817" name="Picture 16" descr="C:\myWAC\v5\temp\n9ueso6kga4jkcuhuv2rvc2iwlcm4w2f\000203360519_export-16.jpg">
          <a:extLst>
            <a:ext uri="{FF2B5EF4-FFF2-40B4-BE49-F238E27FC236}">
              <a16:creationId xmlns:a16="http://schemas.microsoft.com/office/drawing/2014/main" xmlns="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0825828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391</xdr:row>
      <xdr:rowOff>149756</xdr:rowOff>
    </xdr:from>
    <xdr:to>
      <xdr:col>1</xdr:col>
      <xdr:colOff>869455</xdr:colOff>
      <xdr:row>391</xdr:row>
      <xdr:rowOff>659493</xdr:rowOff>
    </xdr:to>
    <xdr:pic>
      <xdr:nvPicPr>
        <xdr:cNvPr id="818" name="Picture 17" descr="C:\myWAC\v5\temp\n9ueso6kga4jkcuhuv2rvc2iwlcm4w2f\000203360519_export-17.jpg">
          <a:extLst>
            <a:ext uri="{FF2B5EF4-FFF2-40B4-BE49-F238E27FC236}">
              <a16:creationId xmlns:a16="http://schemas.microsoft.com/office/drawing/2014/main" xmlns="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1791935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87</xdr:row>
      <xdr:rowOff>95490</xdr:rowOff>
    </xdr:from>
    <xdr:to>
      <xdr:col>1</xdr:col>
      <xdr:colOff>869455</xdr:colOff>
      <xdr:row>87</xdr:row>
      <xdr:rowOff>854428</xdr:rowOff>
    </xdr:to>
    <xdr:pic>
      <xdr:nvPicPr>
        <xdr:cNvPr id="819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2703776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144</xdr:row>
      <xdr:rowOff>95490</xdr:rowOff>
    </xdr:from>
    <xdr:to>
      <xdr:col>1</xdr:col>
      <xdr:colOff>869455</xdr:colOff>
      <xdr:row>144</xdr:row>
      <xdr:rowOff>854428</xdr:rowOff>
    </xdr:to>
    <xdr:pic>
      <xdr:nvPicPr>
        <xdr:cNvPr id="820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366988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100</xdr:row>
      <xdr:rowOff>149756</xdr:rowOff>
    </xdr:from>
    <xdr:to>
      <xdr:col>1</xdr:col>
      <xdr:colOff>869455</xdr:colOff>
      <xdr:row>100</xdr:row>
      <xdr:rowOff>659493</xdr:rowOff>
    </xdr:to>
    <xdr:pic>
      <xdr:nvPicPr>
        <xdr:cNvPr id="821" name="Picture 20" descr="C:\myWAC\v5\temp\n9ueso6kga4jkcuhuv2rvc2iwlcm4w2f\000203360519_export-20.jpg">
          <a:extLst>
            <a:ext uri="{FF2B5EF4-FFF2-40B4-BE49-F238E27FC236}">
              <a16:creationId xmlns:a16="http://schemas.microsoft.com/office/drawing/2014/main" xmlns="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4690256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59</xdr:row>
      <xdr:rowOff>95491</xdr:rowOff>
    </xdr:from>
    <xdr:to>
      <xdr:col>1</xdr:col>
      <xdr:colOff>869455</xdr:colOff>
      <xdr:row>59</xdr:row>
      <xdr:rowOff>854429</xdr:rowOff>
    </xdr:to>
    <xdr:pic>
      <xdr:nvPicPr>
        <xdr:cNvPr id="822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5602098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95</xdr:row>
      <xdr:rowOff>95491</xdr:rowOff>
    </xdr:from>
    <xdr:to>
      <xdr:col>1</xdr:col>
      <xdr:colOff>869455</xdr:colOff>
      <xdr:row>95</xdr:row>
      <xdr:rowOff>854429</xdr:rowOff>
    </xdr:to>
    <xdr:pic>
      <xdr:nvPicPr>
        <xdr:cNvPr id="824" name="Picture 23" descr="C:\myWAC\v5\temp\n9ueso6kga4jkcuhuv2rvc2iwlcm4w2f\000203360519_export-23.jpg">
          <a:extLst>
            <a:ext uri="{FF2B5EF4-FFF2-40B4-BE49-F238E27FC236}">
              <a16:creationId xmlns:a16="http://schemas.microsoft.com/office/drawing/2014/main" xmlns="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753431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63</xdr:row>
      <xdr:rowOff>95490</xdr:rowOff>
    </xdr:from>
    <xdr:to>
      <xdr:col>1</xdr:col>
      <xdr:colOff>869455</xdr:colOff>
      <xdr:row>63</xdr:row>
      <xdr:rowOff>854428</xdr:rowOff>
    </xdr:to>
    <xdr:pic>
      <xdr:nvPicPr>
        <xdr:cNvPr id="825" name="Picture 24" descr="C:\myWAC\v5\temp\n9ueso6kga4jkcuhuv2rvc2iwlcm4w2f\000203360519_export-24.jpg">
          <a:extLst>
            <a:ext uri="{FF2B5EF4-FFF2-40B4-BE49-F238E27FC236}">
              <a16:creationId xmlns:a16="http://schemas.microsoft.com/office/drawing/2014/main" xmlns="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850041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105</xdr:row>
      <xdr:rowOff>95490</xdr:rowOff>
    </xdr:from>
    <xdr:to>
      <xdr:col>1</xdr:col>
      <xdr:colOff>869455</xdr:colOff>
      <xdr:row>105</xdr:row>
      <xdr:rowOff>854428</xdr:rowOff>
    </xdr:to>
    <xdr:pic>
      <xdr:nvPicPr>
        <xdr:cNvPr id="826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19466526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69</xdr:row>
      <xdr:rowOff>95490</xdr:rowOff>
    </xdr:from>
    <xdr:to>
      <xdr:col>1</xdr:col>
      <xdr:colOff>869455</xdr:colOff>
      <xdr:row>69</xdr:row>
      <xdr:rowOff>854428</xdr:rowOff>
    </xdr:to>
    <xdr:pic>
      <xdr:nvPicPr>
        <xdr:cNvPr id="827" name="Picture 26" descr="C:\myWAC\v5\temp\n9ueso6kga4jkcuhuv2rvc2iwlcm4w2f\000203360519_export-26.jpg">
          <a:extLst>
            <a:ext uri="{FF2B5EF4-FFF2-40B4-BE49-F238E27FC236}">
              <a16:creationId xmlns:a16="http://schemas.microsoft.com/office/drawing/2014/main" xmlns="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043263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152</xdr:row>
      <xdr:rowOff>95490</xdr:rowOff>
    </xdr:from>
    <xdr:to>
      <xdr:col>1</xdr:col>
      <xdr:colOff>869455</xdr:colOff>
      <xdr:row>152</xdr:row>
      <xdr:rowOff>854428</xdr:rowOff>
    </xdr:to>
    <xdr:pic>
      <xdr:nvPicPr>
        <xdr:cNvPr id="828" name="Picture 27" descr="C:\myWAC\v5\temp\n9ueso6kga4jkcuhuv2rvc2iwlcm4w2f\000203360519_export-27.jpg">
          <a:extLst>
            <a:ext uri="{FF2B5EF4-FFF2-40B4-BE49-F238E27FC236}">
              <a16:creationId xmlns:a16="http://schemas.microsoft.com/office/drawing/2014/main" xmlns="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139874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397</xdr:row>
      <xdr:rowOff>95491</xdr:rowOff>
    </xdr:from>
    <xdr:to>
      <xdr:col>1</xdr:col>
      <xdr:colOff>869455</xdr:colOff>
      <xdr:row>397</xdr:row>
      <xdr:rowOff>854429</xdr:rowOff>
    </xdr:to>
    <xdr:pic>
      <xdr:nvPicPr>
        <xdr:cNvPr id="829" name="Picture 28" descr="C:\myWAC\v5\temp\n9ueso6kga4jkcuhuv2rvc2iwlcm4w2f\000203360519_export-28.jpg">
          <a:extLst>
            <a:ext uri="{FF2B5EF4-FFF2-40B4-BE49-F238E27FC236}">
              <a16:creationId xmlns:a16="http://schemas.microsoft.com/office/drawing/2014/main" xmlns="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2364848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84</xdr:row>
      <xdr:rowOff>95491</xdr:rowOff>
    </xdr:from>
    <xdr:to>
      <xdr:col>1</xdr:col>
      <xdr:colOff>869455</xdr:colOff>
      <xdr:row>84</xdr:row>
      <xdr:rowOff>854429</xdr:rowOff>
    </xdr:to>
    <xdr:pic>
      <xdr:nvPicPr>
        <xdr:cNvPr id="830" name="Picture 29" descr="C:\myWAC\v5\temp\n9ueso6kga4jkcuhuv2rvc2iwlcm4w2f\000203360519_export-29.jpg">
          <a:extLst>
            <a:ext uri="{FF2B5EF4-FFF2-40B4-BE49-F238E27FC236}">
              <a16:creationId xmlns:a16="http://schemas.microsoft.com/office/drawing/2014/main" xmlns="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3330955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48</xdr:row>
      <xdr:rowOff>95491</xdr:rowOff>
    </xdr:from>
    <xdr:to>
      <xdr:col>1</xdr:col>
      <xdr:colOff>869455</xdr:colOff>
      <xdr:row>48</xdr:row>
      <xdr:rowOff>854429</xdr:rowOff>
    </xdr:to>
    <xdr:pic>
      <xdr:nvPicPr>
        <xdr:cNvPr id="831" name="Picture 30" descr="C:\myWAC\v5\temp\n9ueso6kga4jkcuhuv2rvc2iwlcm4w2f\000203360519_export-30.jpg">
          <a:extLst>
            <a:ext uri="{FF2B5EF4-FFF2-40B4-BE49-F238E27FC236}">
              <a16:creationId xmlns:a16="http://schemas.microsoft.com/office/drawing/2014/main" xmlns="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429706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62</xdr:row>
      <xdr:rowOff>95490</xdr:rowOff>
    </xdr:from>
    <xdr:to>
      <xdr:col>1</xdr:col>
      <xdr:colOff>869455</xdr:colOff>
      <xdr:row>62</xdr:row>
      <xdr:rowOff>854428</xdr:rowOff>
    </xdr:to>
    <xdr:pic>
      <xdr:nvPicPr>
        <xdr:cNvPr id="832" name="Picture 31" descr="C:\myWAC\v5\temp\n9ueso6kga4jkcuhuv2rvc2iwlcm4w2f\000203360519_export-31.jpg">
          <a:extLst>
            <a:ext uri="{FF2B5EF4-FFF2-40B4-BE49-F238E27FC236}">
              <a16:creationId xmlns:a16="http://schemas.microsoft.com/office/drawing/2014/main" xmlns="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526316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121</xdr:row>
      <xdr:rowOff>95490</xdr:rowOff>
    </xdr:from>
    <xdr:to>
      <xdr:col>1</xdr:col>
      <xdr:colOff>869455</xdr:colOff>
      <xdr:row>121</xdr:row>
      <xdr:rowOff>854428</xdr:rowOff>
    </xdr:to>
    <xdr:pic>
      <xdr:nvPicPr>
        <xdr:cNvPr id="833" name="Picture 32" descr="C:\myWAC\v5\temp\n9ueso6kga4jkcuhuv2rvc2iwlcm4w2f\000203360519_export-32.jpg">
          <a:extLst>
            <a:ext uri="{FF2B5EF4-FFF2-40B4-BE49-F238E27FC236}">
              <a16:creationId xmlns:a16="http://schemas.microsoft.com/office/drawing/2014/main" xmlns="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6229276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72</xdr:row>
      <xdr:rowOff>149756</xdr:rowOff>
    </xdr:from>
    <xdr:to>
      <xdr:col>1</xdr:col>
      <xdr:colOff>869455</xdr:colOff>
      <xdr:row>72</xdr:row>
      <xdr:rowOff>659493</xdr:rowOff>
    </xdr:to>
    <xdr:pic>
      <xdr:nvPicPr>
        <xdr:cNvPr id="834" name="Picture 33" descr="C:\myWAC\v5\temp\n9ueso6kga4jkcuhuv2rvc2iwlcm4w2f\000203360519_export-33.jpg">
          <a:extLst>
            <a:ext uri="{FF2B5EF4-FFF2-40B4-BE49-F238E27FC236}">
              <a16:creationId xmlns:a16="http://schemas.microsoft.com/office/drawing/2014/main" xmlns="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7249649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106</xdr:row>
      <xdr:rowOff>149756</xdr:rowOff>
    </xdr:from>
    <xdr:to>
      <xdr:col>1</xdr:col>
      <xdr:colOff>869455</xdr:colOff>
      <xdr:row>106</xdr:row>
      <xdr:rowOff>659493</xdr:rowOff>
    </xdr:to>
    <xdr:pic>
      <xdr:nvPicPr>
        <xdr:cNvPr id="835" name="Picture 34" descr="C:\myWAC\v5\temp\n9ueso6kga4jkcuhuv2rvc2iwlcm4w2f\000203360519_export-34.jpg">
          <a:extLst>
            <a:ext uri="{FF2B5EF4-FFF2-40B4-BE49-F238E27FC236}">
              <a16:creationId xmlns:a16="http://schemas.microsoft.com/office/drawing/2014/main" xmlns="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8215756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67</xdr:row>
      <xdr:rowOff>149757</xdr:rowOff>
    </xdr:from>
    <xdr:to>
      <xdr:col>1</xdr:col>
      <xdr:colOff>869455</xdr:colOff>
      <xdr:row>67</xdr:row>
      <xdr:rowOff>659494</xdr:rowOff>
    </xdr:to>
    <xdr:pic>
      <xdr:nvPicPr>
        <xdr:cNvPr id="836" name="Picture 35" descr="C:\myWAC\v5\temp\n9ueso6kga4jkcuhuv2rvc2iwlcm4w2f\000203360519_export-35.jpg">
          <a:extLst>
            <a:ext uri="{FF2B5EF4-FFF2-40B4-BE49-F238E27FC236}">
              <a16:creationId xmlns:a16="http://schemas.microsoft.com/office/drawing/2014/main" xmlns="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29181864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129</xdr:row>
      <xdr:rowOff>149757</xdr:rowOff>
    </xdr:from>
    <xdr:to>
      <xdr:col>1</xdr:col>
      <xdr:colOff>869455</xdr:colOff>
      <xdr:row>129</xdr:row>
      <xdr:rowOff>659494</xdr:rowOff>
    </xdr:to>
    <xdr:pic>
      <xdr:nvPicPr>
        <xdr:cNvPr id="837" name="Picture 36" descr="C:\myWAC\v5\temp\n9ueso6kga4jkcuhuv2rvc2iwlcm4w2f\000203360519_export-36.jpg">
          <a:extLst>
            <a:ext uri="{FF2B5EF4-FFF2-40B4-BE49-F238E27FC236}">
              <a16:creationId xmlns:a16="http://schemas.microsoft.com/office/drawing/2014/main" xmlns="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0147971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280</xdr:row>
      <xdr:rowOff>149757</xdr:rowOff>
    </xdr:from>
    <xdr:to>
      <xdr:col>1</xdr:col>
      <xdr:colOff>869455</xdr:colOff>
      <xdr:row>280</xdr:row>
      <xdr:rowOff>659494</xdr:rowOff>
    </xdr:to>
    <xdr:pic>
      <xdr:nvPicPr>
        <xdr:cNvPr id="838" name="Picture 37" descr="C:\myWAC\v5\temp\n9ueso6kga4jkcuhuv2rvc2iwlcm4w2f\000203360519_export-37.jpg">
          <a:extLst>
            <a:ext uri="{FF2B5EF4-FFF2-40B4-BE49-F238E27FC236}">
              <a16:creationId xmlns:a16="http://schemas.microsoft.com/office/drawing/2014/main" xmlns="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1114078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207</xdr:row>
      <xdr:rowOff>149756</xdr:rowOff>
    </xdr:from>
    <xdr:to>
      <xdr:col>1</xdr:col>
      <xdr:colOff>869455</xdr:colOff>
      <xdr:row>207</xdr:row>
      <xdr:rowOff>659493</xdr:rowOff>
    </xdr:to>
    <xdr:pic>
      <xdr:nvPicPr>
        <xdr:cNvPr id="839" name="Picture 38" descr="C:\myWAC\v5\temp\n9ueso6kga4jkcuhuv2rvc2iwlcm4w2f\000203360519_export-38.jpg">
          <a:extLst>
            <a:ext uri="{FF2B5EF4-FFF2-40B4-BE49-F238E27FC236}">
              <a16:creationId xmlns:a16="http://schemas.microsoft.com/office/drawing/2014/main" xmlns="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2080185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175</xdr:row>
      <xdr:rowOff>95490</xdr:rowOff>
    </xdr:from>
    <xdr:to>
      <xdr:col>1</xdr:col>
      <xdr:colOff>869455</xdr:colOff>
      <xdr:row>175</xdr:row>
      <xdr:rowOff>854428</xdr:rowOff>
    </xdr:to>
    <xdr:pic>
      <xdr:nvPicPr>
        <xdr:cNvPr id="840" name="Picture 39" descr="C:\myWAC\v5\temp\n9ueso6kga4jkcuhuv2rvc2iwlcm4w2f\000203360519_export-39.jpg">
          <a:extLst>
            <a:ext uri="{FF2B5EF4-FFF2-40B4-BE49-F238E27FC236}">
              <a16:creationId xmlns:a16="http://schemas.microsoft.com/office/drawing/2014/main" xmlns="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2992026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281</xdr:row>
      <xdr:rowOff>95490</xdr:rowOff>
    </xdr:from>
    <xdr:to>
      <xdr:col>1</xdr:col>
      <xdr:colOff>869455</xdr:colOff>
      <xdr:row>281</xdr:row>
      <xdr:rowOff>854428</xdr:rowOff>
    </xdr:to>
    <xdr:pic>
      <xdr:nvPicPr>
        <xdr:cNvPr id="841" name="Picture 40" descr="C:\myWAC\v5\temp\n9ueso6kga4jkcuhuv2rvc2iwlcm4w2f\000203360519_export-40.jpg">
          <a:extLst>
            <a:ext uri="{FF2B5EF4-FFF2-40B4-BE49-F238E27FC236}">
              <a16:creationId xmlns:a16="http://schemas.microsoft.com/office/drawing/2014/main" xmlns="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395813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110517</xdr:colOff>
      <xdr:row>113</xdr:row>
      <xdr:rowOff>149756</xdr:rowOff>
    </xdr:from>
    <xdr:to>
      <xdr:col>1</xdr:col>
      <xdr:colOff>869455</xdr:colOff>
      <xdr:row>113</xdr:row>
      <xdr:rowOff>659493</xdr:rowOff>
    </xdr:to>
    <xdr:pic>
      <xdr:nvPicPr>
        <xdr:cNvPr id="842" name="Picture 41" descr="C:\myWAC\v5\temp\n9ueso6kga4jkcuhuv2rvc2iwlcm4w2f\000203360519_export-41.jpg">
          <a:extLst>
            <a:ext uri="{FF2B5EF4-FFF2-40B4-BE49-F238E27FC236}">
              <a16:creationId xmlns:a16="http://schemas.microsoft.com/office/drawing/2014/main" xmlns="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231" y="534978506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149677</xdr:colOff>
      <xdr:row>368</xdr:row>
      <xdr:rowOff>231319</xdr:rowOff>
    </xdr:from>
    <xdr:to>
      <xdr:col>1</xdr:col>
      <xdr:colOff>908615</xdr:colOff>
      <xdr:row>368</xdr:row>
      <xdr:rowOff>741056</xdr:rowOff>
    </xdr:to>
    <xdr:pic>
      <xdr:nvPicPr>
        <xdr:cNvPr id="843" name="Picture 1" descr="C:\myWAC\v5\temp\n9ueso6kga4jkcuhuv2rvc2iwlcm4w2f\000203360519_export-1.jpg">
          <a:extLst>
            <a:ext uri="{FF2B5EF4-FFF2-40B4-BE49-F238E27FC236}">
              <a16:creationId xmlns:a16="http://schemas.microsoft.com/office/drawing/2014/main" xmlns="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8391" y="496415783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149677</xdr:colOff>
      <xdr:row>235</xdr:row>
      <xdr:rowOff>231319</xdr:rowOff>
    </xdr:from>
    <xdr:to>
      <xdr:col>1</xdr:col>
      <xdr:colOff>908615</xdr:colOff>
      <xdr:row>235</xdr:row>
      <xdr:rowOff>741056</xdr:rowOff>
    </xdr:to>
    <xdr:pic>
      <xdr:nvPicPr>
        <xdr:cNvPr id="844" name="Picture 2" descr="C:\myWAC\v5\temp\n9ueso6kga4jkcuhuv2rvc2iwlcm4w2f\000203360519_export-2.jpg">
          <a:extLst>
            <a:ext uri="{FF2B5EF4-FFF2-40B4-BE49-F238E27FC236}">
              <a16:creationId xmlns:a16="http://schemas.microsoft.com/office/drawing/2014/main" xmlns="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48391" y="497381890"/>
          <a:ext cx="758938" cy="50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411</xdr:row>
      <xdr:rowOff>102848</xdr:rowOff>
    </xdr:from>
    <xdr:to>
      <xdr:col>1</xdr:col>
      <xdr:colOff>883062</xdr:colOff>
      <xdr:row>411</xdr:row>
      <xdr:rowOff>861786</xdr:rowOff>
    </xdr:to>
    <xdr:pic>
      <xdr:nvPicPr>
        <xdr:cNvPr id="850" name="Picture 5" descr="C:\myWAC\v5\temp\n9ueso6kga4jkcuhuv2rvc2iwlcm4w2f\000203360519_export-5.jpg">
          <a:extLst>
            <a:ext uri="{FF2B5EF4-FFF2-40B4-BE49-F238E27FC236}">
              <a16:creationId xmlns:a16="http://schemas.microsoft.com/office/drawing/2014/main" xmlns="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39762134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508</xdr:row>
      <xdr:rowOff>89241</xdr:rowOff>
    </xdr:from>
    <xdr:to>
      <xdr:col>1</xdr:col>
      <xdr:colOff>883062</xdr:colOff>
      <xdr:row>508</xdr:row>
      <xdr:rowOff>848179</xdr:rowOff>
    </xdr:to>
    <xdr:pic>
      <xdr:nvPicPr>
        <xdr:cNvPr id="851" name="Picture 6" descr="C:\myWAC\v5\temp\n9ueso6kga4jkcuhuv2rvc2iwlcm4w2f\000203360519_export-6.jpg">
          <a:extLst>
            <a:ext uri="{FF2B5EF4-FFF2-40B4-BE49-F238E27FC236}">
              <a16:creationId xmlns:a16="http://schemas.microsoft.com/office/drawing/2014/main" xmlns="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0714634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388</xdr:row>
      <xdr:rowOff>172785</xdr:rowOff>
    </xdr:from>
    <xdr:to>
      <xdr:col>1</xdr:col>
      <xdr:colOff>883062</xdr:colOff>
      <xdr:row>388</xdr:row>
      <xdr:rowOff>548083</xdr:rowOff>
    </xdr:to>
    <xdr:pic>
      <xdr:nvPicPr>
        <xdr:cNvPr id="852" name="Picture 7" descr="C:\myWAC\v5\temp\n9ueso6kga4jkcuhuv2rvc2iwlcm4w2f\000203360519_export-7.jpg">
          <a:extLst>
            <a:ext uri="{FF2B5EF4-FFF2-40B4-BE49-F238E27FC236}">
              <a16:creationId xmlns:a16="http://schemas.microsoft.com/office/drawing/2014/main" xmlns="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1764285"/>
          <a:ext cx="758938" cy="375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363</xdr:row>
      <xdr:rowOff>89242</xdr:rowOff>
    </xdr:from>
    <xdr:to>
      <xdr:col>1</xdr:col>
      <xdr:colOff>883062</xdr:colOff>
      <xdr:row>363</xdr:row>
      <xdr:rowOff>848180</xdr:rowOff>
    </xdr:to>
    <xdr:pic>
      <xdr:nvPicPr>
        <xdr:cNvPr id="853" name="Picture 8" descr="C:\myWAC\v5\temp\n9ueso6kga4jkcuhuv2rvc2iwlcm4w2f\000203360519_export-8.jpg">
          <a:extLst>
            <a:ext uri="{FF2B5EF4-FFF2-40B4-BE49-F238E27FC236}">
              <a16:creationId xmlns:a16="http://schemas.microsoft.com/office/drawing/2014/main" xmlns="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264684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47</xdr:row>
      <xdr:rowOff>178623</xdr:rowOff>
    </xdr:from>
    <xdr:to>
      <xdr:col>1</xdr:col>
      <xdr:colOff>883062</xdr:colOff>
      <xdr:row>47</xdr:row>
      <xdr:rowOff>527114</xdr:rowOff>
    </xdr:to>
    <xdr:pic>
      <xdr:nvPicPr>
        <xdr:cNvPr id="854" name="Picture 9" descr="C:\myWAC\v5\temp\n9ueso6kga4jkcuhuv2rvc2iwlcm4w2f\000203360519_export-9.jpg">
          <a:extLst>
            <a:ext uri="{FF2B5EF4-FFF2-40B4-BE49-F238E27FC236}">
              <a16:creationId xmlns:a16="http://schemas.microsoft.com/office/drawing/2014/main" xmlns="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3702337"/>
          <a:ext cx="758938" cy="348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135</xdr:row>
      <xdr:rowOff>89242</xdr:rowOff>
    </xdr:from>
    <xdr:to>
      <xdr:col>1</xdr:col>
      <xdr:colOff>883062</xdr:colOff>
      <xdr:row>135</xdr:row>
      <xdr:rowOff>848180</xdr:rowOff>
    </xdr:to>
    <xdr:pic>
      <xdr:nvPicPr>
        <xdr:cNvPr id="855" name="Picture 10" descr="C:\myWAC\v5\temp\n9ueso6kga4jkcuhuv2rvc2iwlcm4w2f\000203360519_export-10.jpg">
          <a:extLst>
            <a:ext uri="{FF2B5EF4-FFF2-40B4-BE49-F238E27FC236}">
              <a16:creationId xmlns:a16="http://schemas.microsoft.com/office/drawing/2014/main" xmlns="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457906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275</xdr:row>
      <xdr:rowOff>89241</xdr:rowOff>
    </xdr:from>
    <xdr:to>
      <xdr:col>1</xdr:col>
      <xdr:colOff>883062</xdr:colOff>
      <xdr:row>275</xdr:row>
      <xdr:rowOff>848179</xdr:rowOff>
    </xdr:to>
    <xdr:pic>
      <xdr:nvPicPr>
        <xdr:cNvPr id="856" name="Picture 11" descr="C:\myWAC\v5\temp\n9ueso6kga4jkcuhuv2rvc2iwlcm4w2f\000203360519_export-11.jpg">
          <a:extLst>
            <a:ext uri="{FF2B5EF4-FFF2-40B4-BE49-F238E27FC236}">
              <a16:creationId xmlns:a16="http://schemas.microsoft.com/office/drawing/2014/main" xmlns="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554517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35</xdr:row>
      <xdr:rowOff>89241</xdr:rowOff>
    </xdr:from>
    <xdr:to>
      <xdr:col>1</xdr:col>
      <xdr:colOff>883062</xdr:colOff>
      <xdr:row>35</xdr:row>
      <xdr:rowOff>848179</xdr:rowOff>
    </xdr:to>
    <xdr:pic>
      <xdr:nvPicPr>
        <xdr:cNvPr id="857" name="Picture 12" descr="C:\myWAC\v5\temp\n9ueso6kga4jkcuhuv2rvc2iwlcm4w2f\000203360519_export-12.jpg">
          <a:extLst>
            <a:ext uri="{FF2B5EF4-FFF2-40B4-BE49-F238E27FC236}">
              <a16:creationId xmlns:a16="http://schemas.microsoft.com/office/drawing/2014/main" xmlns="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6511277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356</xdr:row>
      <xdr:rowOff>89241</xdr:rowOff>
    </xdr:from>
    <xdr:to>
      <xdr:col>1</xdr:col>
      <xdr:colOff>883062</xdr:colOff>
      <xdr:row>356</xdr:row>
      <xdr:rowOff>848179</xdr:rowOff>
    </xdr:to>
    <xdr:pic>
      <xdr:nvPicPr>
        <xdr:cNvPr id="858" name="Picture 13" descr="C:\myWAC\v5\temp\n9ueso6kga4jkcuhuv2rvc2iwlcm4w2f\000203360519_export-13.jpg">
          <a:extLst>
            <a:ext uri="{FF2B5EF4-FFF2-40B4-BE49-F238E27FC236}">
              <a16:creationId xmlns:a16="http://schemas.microsoft.com/office/drawing/2014/main" xmlns="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7477384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310</xdr:row>
      <xdr:rowOff>89242</xdr:rowOff>
    </xdr:from>
    <xdr:to>
      <xdr:col>1</xdr:col>
      <xdr:colOff>883062</xdr:colOff>
      <xdr:row>310</xdr:row>
      <xdr:rowOff>848180</xdr:rowOff>
    </xdr:to>
    <xdr:pic>
      <xdr:nvPicPr>
        <xdr:cNvPr id="859" name="Picture 14" descr="C:\myWAC\v5\temp\n9ueso6kga4jkcuhuv2rvc2iwlcm4w2f\000203360519_export-14.jpg">
          <a:extLst>
            <a:ext uri="{FF2B5EF4-FFF2-40B4-BE49-F238E27FC236}">
              <a16:creationId xmlns:a16="http://schemas.microsoft.com/office/drawing/2014/main" xmlns="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844349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289</xdr:row>
      <xdr:rowOff>89242</xdr:rowOff>
    </xdr:from>
    <xdr:to>
      <xdr:col>1</xdr:col>
      <xdr:colOff>883062</xdr:colOff>
      <xdr:row>289</xdr:row>
      <xdr:rowOff>848180</xdr:rowOff>
    </xdr:to>
    <xdr:pic>
      <xdr:nvPicPr>
        <xdr:cNvPr id="860" name="Picture 15" descr="C:\myWAC\v5\temp\n9ueso6kga4jkcuhuv2rvc2iwlcm4w2f\000203360519_export-15.jpg">
          <a:extLst>
            <a:ext uri="{FF2B5EF4-FFF2-40B4-BE49-F238E27FC236}">
              <a16:creationId xmlns:a16="http://schemas.microsoft.com/office/drawing/2014/main" xmlns="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49409599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77</xdr:row>
      <xdr:rowOff>161547</xdr:rowOff>
    </xdr:from>
    <xdr:to>
      <xdr:col>1</xdr:col>
      <xdr:colOff>883062</xdr:colOff>
      <xdr:row>77</xdr:row>
      <xdr:rowOff>588449</xdr:rowOff>
    </xdr:to>
    <xdr:pic>
      <xdr:nvPicPr>
        <xdr:cNvPr id="861" name="Picture 16" descr="C:\myWAC\v5\temp\n9ueso6kga4jkcuhuv2rvc2iwlcm4w2f\000203360519_export-16.jpg">
          <a:extLst>
            <a:ext uri="{FF2B5EF4-FFF2-40B4-BE49-F238E27FC236}">
              <a16:creationId xmlns:a16="http://schemas.microsoft.com/office/drawing/2014/main" xmlns="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0448011"/>
          <a:ext cx="758938" cy="42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143</xdr:row>
      <xdr:rowOff>89242</xdr:rowOff>
    </xdr:from>
    <xdr:to>
      <xdr:col>1</xdr:col>
      <xdr:colOff>883062</xdr:colOff>
      <xdr:row>143</xdr:row>
      <xdr:rowOff>848180</xdr:rowOff>
    </xdr:to>
    <xdr:pic>
      <xdr:nvPicPr>
        <xdr:cNvPr id="862" name="Picture 17" descr="C:\myWAC\v5\temp\n9ueso6kga4jkcuhuv2rvc2iwlcm4w2f\000203360519_export-17.jpg">
          <a:extLst>
            <a:ext uri="{FF2B5EF4-FFF2-40B4-BE49-F238E27FC236}">
              <a16:creationId xmlns:a16="http://schemas.microsoft.com/office/drawing/2014/main" xmlns="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1341813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108</xdr:row>
      <xdr:rowOff>89241</xdr:rowOff>
    </xdr:from>
    <xdr:to>
      <xdr:col>1</xdr:col>
      <xdr:colOff>883062</xdr:colOff>
      <xdr:row>108</xdr:row>
      <xdr:rowOff>848179</xdr:rowOff>
    </xdr:to>
    <xdr:pic>
      <xdr:nvPicPr>
        <xdr:cNvPr id="863" name="Picture 18" descr="C:\myWAC\v5\temp\n9ueso6kga4jkcuhuv2rvc2iwlcm4w2f\000203360519_export-18.jpg">
          <a:extLst>
            <a:ext uri="{FF2B5EF4-FFF2-40B4-BE49-F238E27FC236}">
              <a16:creationId xmlns:a16="http://schemas.microsoft.com/office/drawing/2014/main" xmlns="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2307920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294</xdr:row>
      <xdr:rowOff>89241</xdr:rowOff>
    </xdr:from>
    <xdr:to>
      <xdr:col>1</xdr:col>
      <xdr:colOff>883062</xdr:colOff>
      <xdr:row>294</xdr:row>
      <xdr:rowOff>848179</xdr:rowOff>
    </xdr:to>
    <xdr:pic>
      <xdr:nvPicPr>
        <xdr:cNvPr id="864" name="Picture 19" descr="C:\myWAC\v5\temp\n9ueso6kga4jkcuhuv2rvc2iwlcm4w2f\000203360519_export-19.jpg">
          <a:extLst>
            <a:ext uri="{FF2B5EF4-FFF2-40B4-BE49-F238E27FC236}">
              <a16:creationId xmlns:a16="http://schemas.microsoft.com/office/drawing/2014/main" xmlns="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3274027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378</xdr:row>
      <xdr:rowOff>171876</xdr:rowOff>
    </xdr:from>
    <xdr:to>
      <xdr:col>1</xdr:col>
      <xdr:colOff>883062</xdr:colOff>
      <xdr:row>378</xdr:row>
      <xdr:rowOff>551345</xdr:rowOff>
    </xdr:to>
    <xdr:pic>
      <xdr:nvPicPr>
        <xdr:cNvPr id="865" name="Picture 20" descr="C:\myWAC\v5\temp\n9ueso6kga4jkcuhuv2rvc2iwlcm4w2f\000203360519_export-20.jpg">
          <a:extLst>
            <a:ext uri="{FF2B5EF4-FFF2-40B4-BE49-F238E27FC236}">
              <a16:creationId xmlns:a16="http://schemas.microsoft.com/office/drawing/2014/main" xmlns="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4322769"/>
          <a:ext cx="758938" cy="379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93</xdr:row>
      <xdr:rowOff>89242</xdr:rowOff>
    </xdr:from>
    <xdr:to>
      <xdr:col>1</xdr:col>
      <xdr:colOff>883062</xdr:colOff>
      <xdr:row>93</xdr:row>
      <xdr:rowOff>848180</xdr:rowOff>
    </xdr:to>
    <xdr:pic>
      <xdr:nvPicPr>
        <xdr:cNvPr id="866" name="Picture 21" descr="C:\myWAC\v5\temp\n9ueso6kga4jkcuhuv2rvc2iwlcm4w2f\000203360519_export-21.jpg">
          <a:extLst>
            <a:ext uri="{FF2B5EF4-FFF2-40B4-BE49-F238E27FC236}">
              <a16:creationId xmlns:a16="http://schemas.microsoft.com/office/drawing/2014/main" xmlns="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5206242"/>
          <a:ext cx="758938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39</xdr:row>
      <xdr:rowOff>171877</xdr:rowOff>
    </xdr:from>
    <xdr:to>
      <xdr:col>1</xdr:col>
      <xdr:colOff>883062</xdr:colOff>
      <xdr:row>39</xdr:row>
      <xdr:rowOff>551346</xdr:rowOff>
    </xdr:to>
    <xdr:pic>
      <xdr:nvPicPr>
        <xdr:cNvPr id="867" name="Picture 22" descr="C:\myWAC\v5\temp\n9ueso6kga4jkcuhuv2rvc2iwlcm4w2f\000203360519_export-22.jpg">
          <a:extLst>
            <a:ext uri="{FF2B5EF4-FFF2-40B4-BE49-F238E27FC236}">
              <a16:creationId xmlns:a16="http://schemas.microsoft.com/office/drawing/2014/main" xmlns="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6254984"/>
          <a:ext cx="758938" cy="379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458</xdr:row>
      <xdr:rowOff>162694</xdr:rowOff>
    </xdr:from>
    <xdr:to>
      <xdr:col>1</xdr:col>
      <xdr:colOff>883062</xdr:colOff>
      <xdr:row>458</xdr:row>
      <xdr:rowOff>584328</xdr:rowOff>
    </xdr:to>
    <xdr:pic>
      <xdr:nvPicPr>
        <xdr:cNvPr id="868" name="Picture 23" descr="C:\myWAC\v5\temp\n9ueso6kga4jkcuhuv2rvc2iwlcm4w2f\000203360519_export-23.jpg">
          <a:extLst>
            <a:ext uri="{FF2B5EF4-FFF2-40B4-BE49-F238E27FC236}">
              <a16:creationId xmlns:a16="http://schemas.microsoft.com/office/drawing/2014/main" xmlns="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7211908"/>
          <a:ext cx="758938" cy="421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362</xdr:row>
      <xdr:rowOff>174543</xdr:rowOff>
    </xdr:from>
    <xdr:to>
      <xdr:col>1</xdr:col>
      <xdr:colOff>883062</xdr:colOff>
      <xdr:row>362</xdr:row>
      <xdr:rowOff>541769</xdr:rowOff>
    </xdr:to>
    <xdr:pic>
      <xdr:nvPicPr>
        <xdr:cNvPr id="869" name="Picture 24" descr="C:\myWAC\v5\temp\n9ueso6kga4jkcuhuv2rvc2iwlcm4w2f\000203360519_export-24.jpg">
          <a:extLst>
            <a:ext uri="{FF2B5EF4-FFF2-40B4-BE49-F238E27FC236}">
              <a16:creationId xmlns:a16="http://schemas.microsoft.com/office/drawing/2014/main" xmlns="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8189864"/>
          <a:ext cx="758938" cy="36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124124</xdr:colOff>
      <xdr:row>465</xdr:row>
      <xdr:rowOff>176224</xdr:rowOff>
    </xdr:from>
    <xdr:to>
      <xdr:col>1</xdr:col>
      <xdr:colOff>883062</xdr:colOff>
      <xdr:row>465</xdr:row>
      <xdr:rowOff>535722</xdr:rowOff>
    </xdr:to>
    <xdr:pic>
      <xdr:nvPicPr>
        <xdr:cNvPr id="870" name="Picture 25" descr="C:\myWAC\v5\temp\n9ueso6kga4jkcuhuv2rvc2iwlcm4w2f\000203360519_export-25.jpg">
          <a:extLst>
            <a:ext uri="{FF2B5EF4-FFF2-40B4-BE49-F238E27FC236}">
              <a16:creationId xmlns:a16="http://schemas.microsoft.com/office/drawing/2014/main" xmlns="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838" y="559157653"/>
          <a:ext cx="758938" cy="35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419</xdr:row>
      <xdr:rowOff>176891</xdr:rowOff>
    </xdr:from>
    <xdr:to>
      <xdr:col>1</xdr:col>
      <xdr:colOff>881401</xdr:colOff>
      <xdr:row>419</xdr:row>
      <xdr:rowOff>536389</xdr:rowOff>
    </xdr:to>
    <xdr:pic>
      <xdr:nvPicPr>
        <xdr:cNvPr id="872" name="Picture 1" descr="C:\myWAC\v5\temp\n9ueso6kga4jkcuhuv2rvc2iwlcm4w2f\000203360519_export-1.jpg">
          <a:extLst>
            <a:ext uri="{FF2B5EF4-FFF2-40B4-BE49-F238E27FC236}">
              <a16:creationId xmlns:a16="http://schemas.microsoft.com/office/drawing/2014/main" xmlns="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535971748"/>
          <a:ext cx="758938" cy="35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447</xdr:row>
      <xdr:rowOff>176891</xdr:rowOff>
    </xdr:from>
    <xdr:to>
      <xdr:col>1</xdr:col>
      <xdr:colOff>881401</xdr:colOff>
      <xdr:row>447</xdr:row>
      <xdr:rowOff>556360</xdr:rowOff>
    </xdr:to>
    <xdr:pic>
      <xdr:nvPicPr>
        <xdr:cNvPr id="874" name="Picture 3" descr="C:\myWAC\v5\temp\n9ueso6kga4jkcuhuv2rvc2iwlcm4w2f\000203360519_export-3.jpg">
          <a:extLst>
            <a:ext uri="{FF2B5EF4-FFF2-40B4-BE49-F238E27FC236}">
              <a16:creationId xmlns:a16="http://schemas.microsoft.com/office/drawing/2014/main" xmlns="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1177" y="537903962"/>
          <a:ext cx="758938" cy="379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122463</xdr:colOff>
      <xdr:row>449</xdr:row>
      <xdr:rowOff>217712</xdr:rowOff>
    </xdr:from>
    <xdr:to>
      <xdr:col>1</xdr:col>
      <xdr:colOff>882063</xdr:colOff>
      <xdr:row>449</xdr:row>
      <xdr:rowOff>641246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177" y="558301069"/>
          <a:ext cx="759600" cy="423534"/>
        </a:xfrm>
        <a:prstGeom prst="rect">
          <a:avLst/>
        </a:prstGeom>
      </xdr:spPr>
    </xdr:pic>
    <xdr:clientData/>
  </xdr:twoCellAnchor>
  <xdr:twoCellAnchor>
    <xdr:from>
      <xdr:col>1</xdr:col>
      <xdr:colOff>122463</xdr:colOff>
      <xdr:row>409</xdr:row>
      <xdr:rowOff>231319</xdr:rowOff>
    </xdr:from>
    <xdr:to>
      <xdr:col>1</xdr:col>
      <xdr:colOff>882063</xdr:colOff>
      <xdr:row>409</xdr:row>
      <xdr:rowOff>635551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1177" y="559280783"/>
          <a:ext cx="759600" cy="404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2"/>
  <sheetViews>
    <sheetView showGridLines="0" tabSelected="1" topLeftCell="E1" zoomScale="70" zoomScaleNormal="70" workbookViewId="0">
      <pane ySplit="3" topLeftCell="A4" activePane="bottomLeft" state="frozen"/>
      <selection pane="bottomLeft" activeCell="AP6" sqref="AP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4" customWidth="1"/>
    <col min="3" max="3" width="16.5703125" style="4" bestFit="1" customWidth="1"/>
    <col min="4" max="4" width="39" style="23" customWidth="1"/>
    <col min="5" max="5" width="35.5703125" style="23" customWidth="1"/>
    <col min="6" max="6" width="22.85546875" style="4" customWidth="1"/>
    <col min="7" max="35" width="7.42578125" style="2" customWidth="1" outlineLevel="1"/>
    <col min="36" max="36" width="10" style="2" customWidth="1"/>
    <col min="37" max="37" width="13.85546875" style="24" bestFit="1" customWidth="1"/>
    <col min="38" max="38" width="14" style="24" bestFit="1" customWidth="1"/>
    <col min="39" max="39" width="13.85546875" style="25" customWidth="1"/>
    <col min="40" max="40" width="20.42578125" style="25" bestFit="1" customWidth="1"/>
    <col min="41" max="41" width="16" style="26" customWidth="1"/>
    <col min="42" max="16384" width="21.42578125" style="2"/>
  </cols>
  <sheetData>
    <row r="1" spans="1:41" ht="33.75" customHeight="1" thickBot="1" x14ac:dyDescent="0.3">
      <c r="A1" s="3"/>
      <c r="D1" s="12"/>
      <c r="E1" s="1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K1" s="36"/>
      <c r="AL1" s="36"/>
      <c r="AM1" s="20"/>
      <c r="AN1" s="27"/>
      <c r="AO1" s="27"/>
    </row>
    <row r="2" spans="1:41" s="1" customFormat="1" ht="27.75" customHeight="1" thickBot="1" x14ac:dyDescent="0.3">
      <c r="B2" s="4"/>
      <c r="C2" s="4"/>
      <c r="D2" s="12"/>
      <c r="E2" s="12"/>
      <c r="F2" s="3"/>
      <c r="G2" s="32" t="s">
        <v>0</v>
      </c>
      <c r="H2" s="32" t="s">
        <v>1</v>
      </c>
      <c r="I2" s="32">
        <v>31</v>
      </c>
      <c r="J2" s="32">
        <v>32.5</v>
      </c>
      <c r="K2" s="32">
        <v>33</v>
      </c>
      <c r="L2" s="32">
        <v>34</v>
      </c>
      <c r="M2" s="32">
        <v>34.5</v>
      </c>
      <c r="N2" s="32">
        <v>35</v>
      </c>
      <c r="O2" s="32">
        <v>36</v>
      </c>
      <c r="P2" s="32">
        <v>36.5</v>
      </c>
      <c r="Q2" s="32">
        <v>37</v>
      </c>
      <c r="R2" s="32">
        <v>38</v>
      </c>
      <c r="S2" s="32">
        <v>38.5</v>
      </c>
      <c r="T2" s="32">
        <v>39</v>
      </c>
      <c r="U2" s="32">
        <v>40</v>
      </c>
      <c r="V2" s="32">
        <v>40.5</v>
      </c>
      <c r="W2" s="32">
        <v>41</v>
      </c>
      <c r="X2" s="32">
        <v>42</v>
      </c>
      <c r="Y2" s="32">
        <v>42.5</v>
      </c>
      <c r="Z2" s="32">
        <v>43</v>
      </c>
      <c r="AA2" s="32">
        <v>44</v>
      </c>
      <c r="AB2" s="32">
        <v>44.5</v>
      </c>
      <c r="AC2" s="32">
        <v>45</v>
      </c>
      <c r="AD2" s="32">
        <v>46</v>
      </c>
      <c r="AE2" s="32">
        <v>46.5</v>
      </c>
      <c r="AF2" s="32">
        <v>47</v>
      </c>
      <c r="AG2" s="32">
        <v>48.5</v>
      </c>
      <c r="AH2" s="32">
        <v>50</v>
      </c>
      <c r="AI2" s="32">
        <v>51</v>
      </c>
      <c r="AJ2" s="2">
        <f>SUM(AJ4:AJ512)</f>
        <v>15510</v>
      </c>
      <c r="AK2" s="20"/>
      <c r="AL2" s="20"/>
      <c r="AM2" s="20"/>
      <c r="AN2" s="8">
        <f>SUM(AN4:AN512)</f>
        <v>786694.59980000101</v>
      </c>
      <c r="AO2" s="20"/>
    </row>
    <row r="3" spans="1:41" s="1" customFormat="1" ht="33" customHeight="1" thickBot="1" x14ac:dyDescent="0.3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33" t="s">
        <v>1106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5"/>
      <c r="AJ3" s="30" t="s">
        <v>7</v>
      </c>
      <c r="AK3" s="30" t="s">
        <v>8</v>
      </c>
      <c r="AL3" s="30" t="s">
        <v>9</v>
      </c>
      <c r="AM3" s="31" t="s">
        <v>1107</v>
      </c>
      <c r="AN3" s="30" t="s">
        <v>10</v>
      </c>
      <c r="AO3" s="30" t="s">
        <v>11</v>
      </c>
    </row>
    <row r="4" spans="1:41" s="21" customFormat="1" ht="75" customHeight="1" x14ac:dyDescent="0.25">
      <c r="A4" s="2"/>
      <c r="B4" s="6"/>
      <c r="C4" s="6" t="s">
        <v>12</v>
      </c>
      <c r="D4" s="13" t="s">
        <v>13</v>
      </c>
      <c r="E4" s="13" t="s">
        <v>14</v>
      </c>
      <c r="F4" s="6" t="s">
        <v>15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v>1</v>
      </c>
      <c r="V4" s="5">
        <v>10</v>
      </c>
      <c r="W4" s="5">
        <v>10</v>
      </c>
      <c r="X4" s="5">
        <v>46</v>
      </c>
      <c r="Y4" s="5">
        <v>52</v>
      </c>
      <c r="Z4" s="5">
        <v>51</v>
      </c>
      <c r="AA4" s="5">
        <v>42</v>
      </c>
      <c r="AB4" s="5">
        <v>35</v>
      </c>
      <c r="AC4" s="5">
        <v>29</v>
      </c>
      <c r="AD4" s="5">
        <v>13</v>
      </c>
      <c r="AE4" s="5">
        <v>13</v>
      </c>
      <c r="AF4" s="5">
        <v>10</v>
      </c>
      <c r="AG4" s="5">
        <v>2</v>
      </c>
      <c r="AH4" s="5">
        <v>5</v>
      </c>
      <c r="AI4" s="5">
        <v>4</v>
      </c>
      <c r="AJ4" s="9">
        <f t="shared" ref="AJ4:AJ67" si="0">SUM(G4:AI4)</f>
        <v>323</v>
      </c>
      <c r="AK4" s="16">
        <v>145</v>
      </c>
      <c r="AL4" s="16">
        <v>75.52</v>
      </c>
      <c r="AM4" s="28">
        <v>49.915599999999998</v>
      </c>
      <c r="AN4" s="10">
        <f>+AJ4*AM4</f>
        <v>16122.738799999999</v>
      </c>
      <c r="AO4" s="11">
        <f>(AK4-AM4)/AK4</f>
        <v>0.65575448275862069</v>
      </c>
    </row>
    <row r="5" spans="1:41" ht="77.099999999999994" customHeight="1" x14ac:dyDescent="0.25">
      <c r="B5" s="6"/>
      <c r="C5" s="6" t="s">
        <v>16</v>
      </c>
      <c r="D5" s="13" t="s">
        <v>17</v>
      </c>
      <c r="E5" s="13" t="s">
        <v>14</v>
      </c>
      <c r="F5" s="6" t="s">
        <v>15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v>5</v>
      </c>
      <c r="V5" s="5">
        <v>11</v>
      </c>
      <c r="W5" s="5">
        <v>12</v>
      </c>
      <c r="X5" s="5">
        <v>46</v>
      </c>
      <c r="Y5" s="5">
        <v>54</v>
      </c>
      <c r="Z5" s="5">
        <v>46</v>
      </c>
      <c r="AA5" s="5">
        <v>35</v>
      </c>
      <c r="AB5" s="5">
        <v>32</v>
      </c>
      <c r="AC5" s="5">
        <v>24</v>
      </c>
      <c r="AD5" s="5">
        <v>10</v>
      </c>
      <c r="AE5" s="5">
        <v>12</v>
      </c>
      <c r="AF5" s="5">
        <v>4</v>
      </c>
      <c r="AG5" s="5"/>
      <c r="AH5" s="5">
        <v>5</v>
      </c>
      <c r="AI5" s="5">
        <v>5</v>
      </c>
      <c r="AJ5" s="9">
        <f t="shared" si="0"/>
        <v>301</v>
      </c>
      <c r="AK5" s="16">
        <v>165</v>
      </c>
      <c r="AL5" s="16">
        <v>85.94</v>
      </c>
      <c r="AM5" s="28">
        <v>56.528199999999998</v>
      </c>
      <c r="AN5" s="10">
        <f t="shared" ref="AN5:AN68" si="1">+AJ5*AM5</f>
        <v>17014.9882</v>
      </c>
      <c r="AO5" s="11">
        <f t="shared" ref="AO5:AO68" si="2">(AK5-AM5)/AK5</f>
        <v>0.65740484848484848</v>
      </c>
    </row>
    <row r="6" spans="1:41" ht="77.099999999999994" customHeight="1" x14ac:dyDescent="0.25">
      <c r="B6" s="6"/>
      <c r="C6" s="6" t="s">
        <v>18</v>
      </c>
      <c r="D6" s="13" t="s">
        <v>19</v>
      </c>
      <c r="E6" s="13" t="s">
        <v>14</v>
      </c>
      <c r="F6" s="6" t="s">
        <v>15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v>8</v>
      </c>
      <c r="U6" s="5">
        <v>15</v>
      </c>
      <c r="V6" s="5">
        <v>13</v>
      </c>
      <c r="W6" s="5">
        <v>13</v>
      </c>
      <c r="X6" s="5">
        <v>28</v>
      </c>
      <c r="Y6" s="5">
        <v>38</v>
      </c>
      <c r="Z6" s="5">
        <v>38</v>
      </c>
      <c r="AA6" s="5">
        <v>47</v>
      </c>
      <c r="AB6" s="5">
        <v>19</v>
      </c>
      <c r="AC6" s="5">
        <v>18</v>
      </c>
      <c r="AD6" s="5">
        <v>14</v>
      </c>
      <c r="AE6" s="5">
        <v>10</v>
      </c>
      <c r="AF6" s="5">
        <v>3</v>
      </c>
      <c r="AG6" s="5">
        <v>5</v>
      </c>
      <c r="AH6" s="5">
        <v>4</v>
      </c>
      <c r="AI6" s="5">
        <v>5</v>
      </c>
      <c r="AJ6" s="9">
        <f t="shared" si="0"/>
        <v>278</v>
      </c>
      <c r="AK6" s="16">
        <v>160</v>
      </c>
      <c r="AL6" s="16">
        <v>83.33</v>
      </c>
      <c r="AM6" s="28">
        <v>54.869900000000001</v>
      </c>
      <c r="AN6" s="10">
        <f t="shared" si="1"/>
        <v>15253.832200000001</v>
      </c>
      <c r="AO6" s="11">
        <f t="shared" si="2"/>
        <v>0.65706312499999997</v>
      </c>
    </row>
    <row r="7" spans="1:41" ht="77.099999999999994" customHeight="1" x14ac:dyDescent="0.25">
      <c r="B7" s="6"/>
      <c r="C7" s="6" t="s">
        <v>20</v>
      </c>
      <c r="D7" s="13" t="s">
        <v>21</v>
      </c>
      <c r="E7" s="13" t="s">
        <v>22</v>
      </c>
      <c r="F7" s="6" t="s">
        <v>23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>
        <v>24</v>
      </c>
      <c r="X7" s="5">
        <v>22</v>
      </c>
      <c r="Y7" s="5">
        <v>20</v>
      </c>
      <c r="Z7" s="5">
        <v>44</v>
      </c>
      <c r="AA7" s="5">
        <v>44</v>
      </c>
      <c r="AB7" s="5">
        <v>48</v>
      </c>
      <c r="AC7" s="5">
        <v>50</v>
      </c>
      <c r="AD7" s="5">
        <v>23</v>
      </c>
      <c r="AE7" s="5"/>
      <c r="AF7" s="5"/>
      <c r="AG7" s="5"/>
      <c r="AH7" s="5"/>
      <c r="AI7" s="5"/>
      <c r="AJ7" s="9">
        <f t="shared" si="0"/>
        <v>275</v>
      </c>
      <c r="AK7" s="16">
        <v>160</v>
      </c>
      <c r="AL7" s="16">
        <v>83.33</v>
      </c>
      <c r="AM7" s="28">
        <v>54.869900000000001</v>
      </c>
      <c r="AN7" s="10">
        <f t="shared" si="1"/>
        <v>15089.2225</v>
      </c>
      <c r="AO7" s="11">
        <f t="shared" si="2"/>
        <v>0.65706312499999997</v>
      </c>
    </row>
    <row r="8" spans="1:41" ht="77.099999999999994" customHeight="1" x14ac:dyDescent="0.25">
      <c r="B8" s="6"/>
      <c r="C8" s="6" t="s">
        <v>24</v>
      </c>
      <c r="D8" s="13" t="s">
        <v>25</v>
      </c>
      <c r="E8" s="13" t="s">
        <v>26</v>
      </c>
      <c r="F8" s="6" t="s">
        <v>23</v>
      </c>
      <c r="G8" s="5"/>
      <c r="H8" s="5"/>
      <c r="I8" s="5"/>
      <c r="J8" s="5"/>
      <c r="K8" s="5"/>
      <c r="L8" s="5"/>
      <c r="M8" s="5"/>
      <c r="N8" s="5">
        <v>3</v>
      </c>
      <c r="O8" s="5">
        <v>5</v>
      </c>
      <c r="P8" s="5">
        <v>7</v>
      </c>
      <c r="Q8" s="5">
        <v>7</v>
      </c>
      <c r="R8" s="5">
        <v>11</v>
      </c>
      <c r="S8" s="5">
        <v>12</v>
      </c>
      <c r="T8" s="5">
        <v>17</v>
      </c>
      <c r="U8" s="5">
        <v>18</v>
      </c>
      <c r="V8" s="5">
        <v>18</v>
      </c>
      <c r="W8" s="5">
        <v>17</v>
      </c>
      <c r="X8" s="5">
        <v>18</v>
      </c>
      <c r="Y8" s="5">
        <v>18</v>
      </c>
      <c r="Z8" s="5">
        <v>17</v>
      </c>
      <c r="AA8" s="5">
        <v>19</v>
      </c>
      <c r="AB8" s="5">
        <v>20</v>
      </c>
      <c r="AC8" s="5"/>
      <c r="AD8" s="5"/>
      <c r="AE8" s="5"/>
      <c r="AF8" s="5"/>
      <c r="AG8" s="5"/>
      <c r="AH8" s="5"/>
      <c r="AI8" s="5"/>
      <c r="AJ8" s="9">
        <f t="shared" si="0"/>
        <v>207</v>
      </c>
      <c r="AK8" s="16">
        <v>144</v>
      </c>
      <c r="AL8" s="16">
        <v>90</v>
      </c>
      <c r="AM8" s="28">
        <v>59.103200000000001</v>
      </c>
      <c r="AN8" s="10">
        <f t="shared" si="1"/>
        <v>12234.3624</v>
      </c>
      <c r="AO8" s="11">
        <f t="shared" si="2"/>
        <v>0.58956111111111109</v>
      </c>
    </row>
    <row r="9" spans="1:41" ht="77.099999999999994" customHeight="1" x14ac:dyDescent="0.25">
      <c r="B9" s="6"/>
      <c r="C9" s="6" t="s">
        <v>27</v>
      </c>
      <c r="D9" s="13" t="s">
        <v>28</v>
      </c>
      <c r="E9" s="13" t="s">
        <v>29</v>
      </c>
      <c r="F9" s="6" t="s">
        <v>15</v>
      </c>
      <c r="G9" s="5"/>
      <c r="H9" s="5"/>
      <c r="I9" s="5"/>
      <c r="J9" s="5"/>
      <c r="K9" s="5"/>
      <c r="L9" s="5"/>
      <c r="M9" s="5"/>
      <c r="N9" s="5"/>
      <c r="O9" s="5"/>
      <c r="P9" s="5">
        <v>7</v>
      </c>
      <c r="Q9" s="5">
        <v>8</v>
      </c>
      <c r="R9" s="5">
        <v>15</v>
      </c>
      <c r="S9" s="5">
        <v>15</v>
      </c>
      <c r="T9" s="5">
        <v>11</v>
      </c>
      <c r="U9" s="5">
        <v>14</v>
      </c>
      <c r="V9" s="5">
        <v>8</v>
      </c>
      <c r="W9" s="5">
        <v>9</v>
      </c>
      <c r="X9" s="5">
        <v>16</v>
      </c>
      <c r="Y9" s="5">
        <v>15</v>
      </c>
      <c r="Z9" s="5">
        <v>18</v>
      </c>
      <c r="AA9" s="5">
        <v>18</v>
      </c>
      <c r="AB9" s="5">
        <v>14</v>
      </c>
      <c r="AC9" s="5">
        <v>14</v>
      </c>
      <c r="AD9" s="5">
        <v>6</v>
      </c>
      <c r="AE9" s="5"/>
      <c r="AF9" s="5"/>
      <c r="AG9" s="5"/>
      <c r="AH9" s="5"/>
      <c r="AI9" s="5"/>
      <c r="AJ9" s="9">
        <f t="shared" si="0"/>
        <v>188</v>
      </c>
      <c r="AK9" s="16">
        <v>160</v>
      </c>
      <c r="AL9" s="16">
        <v>83.33</v>
      </c>
      <c r="AM9" s="28">
        <v>40.4499</v>
      </c>
      <c r="AN9" s="10">
        <f t="shared" si="1"/>
        <v>7604.5811999999996</v>
      </c>
      <c r="AO9" s="11">
        <f t="shared" si="2"/>
        <v>0.74718812499999998</v>
      </c>
    </row>
    <row r="10" spans="1:41" ht="77.099999999999994" customHeight="1" x14ac:dyDescent="0.25">
      <c r="B10" s="6"/>
      <c r="C10" s="6" t="s">
        <v>30</v>
      </c>
      <c r="D10" s="13" t="s">
        <v>31</v>
      </c>
      <c r="E10" s="13" t="s">
        <v>32</v>
      </c>
      <c r="F10" s="6" t="s">
        <v>15</v>
      </c>
      <c r="G10" s="5"/>
      <c r="H10" s="5"/>
      <c r="I10" s="5"/>
      <c r="J10" s="5">
        <v>20</v>
      </c>
      <c r="K10" s="5">
        <v>20</v>
      </c>
      <c r="L10" s="5">
        <v>30</v>
      </c>
      <c r="M10" s="5"/>
      <c r="N10" s="5">
        <v>28</v>
      </c>
      <c r="O10" s="5">
        <v>17</v>
      </c>
      <c r="P10" s="5">
        <v>20</v>
      </c>
      <c r="Q10" s="5">
        <v>9</v>
      </c>
      <c r="R10" s="5">
        <v>10</v>
      </c>
      <c r="S10" s="5">
        <v>9</v>
      </c>
      <c r="T10" s="5">
        <v>9</v>
      </c>
      <c r="U10" s="5">
        <v>8</v>
      </c>
      <c r="V10" s="5">
        <v>7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9">
        <f t="shared" si="0"/>
        <v>187</v>
      </c>
      <c r="AK10" s="16">
        <v>100</v>
      </c>
      <c r="AL10" s="16">
        <v>52.08</v>
      </c>
      <c r="AM10" s="28">
        <v>26.029899999999998</v>
      </c>
      <c r="AN10" s="10">
        <f t="shared" si="1"/>
        <v>4867.5913</v>
      </c>
      <c r="AO10" s="11">
        <f t="shared" si="2"/>
        <v>0.73970100000000005</v>
      </c>
    </row>
    <row r="11" spans="1:41" ht="77.099999999999994" customHeight="1" x14ac:dyDescent="0.25">
      <c r="B11" s="6"/>
      <c r="C11" s="6" t="s">
        <v>33</v>
      </c>
      <c r="D11" s="13" t="s">
        <v>34</v>
      </c>
      <c r="E11" s="13" t="s">
        <v>35</v>
      </c>
      <c r="F11" s="6" t="s">
        <v>15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8</v>
      </c>
      <c r="S11" s="5">
        <v>5</v>
      </c>
      <c r="T11" s="5">
        <v>1</v>
      </c>
      <c r="U11" s="5"/>
      <c r="V11" s="5"/>
      <c r="W11" s="5">
        <v>5</v>
      </c>
      <c r="X11" s="5">
        <v>19</v>
      </c>
      <c r="Y11" s="5">
        <v>20</v>
      </c>
      <c r="Z11" s="5">
        <v>19</v>
      </c>
      <c r="AA11" s="5">
        <v>20</v>
      </c>
      <c r="AB11" s="5">
        <v>16</v>
      </c>
      <c r="AC11" s="5">
        <v>18</v>
      </c>
      <c r="AD11" s="5">
        <v>13</v>
      </c>
      <c r="AE11" s="5">
        <v>16</v>
      </c>
      <c r="AF11" s="5">
        <v>12</v>
      </c>
      <c r="AG11" s="5">
        <v>7</v>
      </c>
      <c r="AH11" s="5">
        <v>4</v>
      </c>
      <c r="AI11" s="5"/>
      <c r="AJ11" s="9">
        <f t="shared" si="0"/>
        <v>183</v>
      </c>
      <c r="AK11" s="16">
        <v>180</v>
      </c>
      <c r="AL11" s="16">
        <v>93.75</v>
      </c>
      <c r="AM11" s="28">
        <v>61.482500000000002</v>
      </c>
      <c r="AN11" s="10">
        <f t="shared" si="1"/>
        <v>11251.297500000001</v>
      </c>
      <c r="AO11" s="11">
        <f t="shared" si="2"/>
        <v>0.65843055555555552</v>
      </c>
    </row>
    <row r="12" spans="1:41" ht="77.099999999999994" customHeight="1" x14ac:dyDescent="0.25">
      <c r="B12" s="6"/>
      <c r="C12" s="6" t="s">
        <v>36</v>
      </c>
      <c r="D12" s="13" t="s">
        <v>25</v>
      </c>
      <c r="E12" s="13" t="s">
        <v>37</v>
      </c>
      <c r="F12" s="6" t="s">
        <v>23</v>
      </c>
      <c r="G12" s="5"/>
      <c r="H12" s="5"/>
      <c r="I12" s="5"/>
      <c r="J12" s="5"/>
      <c r="K12" s="5"/>
      <c r="L12" s="5"/>
      <c r="M12" s="5"/>
      <c r="N12" s="5">
        <v>4</v>
      </c>
      <c r="O12" s="5">
        <v>6</v>
      </c>
      <c r="P12" s="5">
        <v>6</v>
      </c>
      <c r="Q12" s="5">
        <v>7</v>
      </c>
      <c r="R12" s="5">
        <v>11</v>
      </c>
      <c r="S12" s="5">
        <v>12</v>
      </c>
      <c r="T12" s="5">
        <v>18</v>
      </c>
      <c r="U12" s="5">
        <v>18</v>
      </c>
      <c r="V12" s="5">
        <v>19</v>
      </c>
      <c r="W12" s="5">
        <v>18</v>
      </c>
      <c r="X12" s="5">
        <v>15</v>
      </c>
      <c r="Y12" s="5">
        <v>15</v>
      </c>
      <c r="Z12" s="5">
        <v>16</v>
      </c>
      <c r="AA12" s="5">
        <v>16</v>
      </c>
      <c r="AB12" s="5"/>
      <c r="AC12" s="5"/>
      <c r="AD12" s="5"/>
      <c r="AE12" s="5"/>
      <c r="AF12" s="5"/>
      <c r="AG12" s="5"/>
      <c r="AH12" s="5"/>
      <c r="AI12" s="5"/>
      <c r="AJ12" s="9">
        <f t="shared" si="0"/>
        <v>181</v>
      </c>
      <c r="AK12" s="16">
        <v>144</v>
      </c>
      <c r="AL12" s="16">
        <v>90</v>
      </c>
      <c r="AM12" s="28">
        <v>59.103200000000001</v>
      </c>
      <c r="AN12" s="10">
        <f t="shared" si="1"/>
        <v>10697.6792</v>
      </c>
      <c r="AO12" s="11">
        <f t="shared" si="2"/>
        <v>0.58956111111111109</v>
      </c>
    </row>
    <row r="13" spans="1:41" ht="77.099999999999994" customHeight="1" x14ac:dyDescent="0.25">
      <c r="B13" s="6"/>
      <c r="C13" s="6" t="s">
        <v>38</v>
      </c>
      <c r="D13" s="13" t="s">
        <v>39</v>
      </c>
      <c r="E13" s="13" t="s">
        <v>40</v>
      </c>
      <c r="F13" s="6" t="s">
        <v>15</v>
      </c>
      <c r="G13" s="5"/>
      <c r="H13" s="5"/>
      <c r="I13" s="5"/>
      <c r="J13" s="5"/>
      <c r="K13" s="5"/>
      <c r="L13" s="5"/>
      <c r="M13" s="5"/>
      <c r="N13" s="5"/>
      <c r="O13" s="5"/>
      <c r="P13" s="5">
        <v>5</v>
      </c>
      <c r="Q13" s="5">
        <v>10</v>
      </c>
      <c r="R13" s="5">
        <v>8</v>
      </c>
      <c r="S13" s="5">
        <v>9</v>
      </c>
      <c r="T13" s="5">
        <v>8</v>
      </c>
      <c r="U13" s="5">
        <v>8</v>
      </c>
      <c r="V13" s="5">
        <v>8</v>
      </c>
      <c r="W13" s="5">
        <v>7</v>
      </c>
      <c r="X13" s="5">
        <v>20</v>
      </c>
      <c r="Y13" s="5">
        <v>19</v>
      </c>
      <c r="Z13" s="5">
        <v>15</v>
      </c>
      <c r="AA13" s="5">
        <v>20</v>
      </c>
      <c r="AB13" s="5">
        <v>20</v>
      </c>
      <c r="AC13" s="5">
        <v>9</v>
      </c>
      <c r="AD13" s="5">
        <v>8</v>
      </c>
      <c r="AE13" s="5"/>
      <c r="AF13" s="5">
        <v>5</v>
      </c>
      <c r="AG13" s="5"/>
      <c r="AH13" s="5"/>
      <c r="AI13" s="5"/>
      <c r="AJ13" s="9">
        <f t="shared" si="0"/>
        <v>179</v>
      </c>
      <c r="AK13" s="16">
        <v>150</v>
      </c>
      <c r="AL13" s="16">
        <v>78.13</v>
      </c>
      <c r="AM13" s="28">
        <v>38.049999999999997</v>
      </c>
      <c r="AN13" s="10">
        <f t="shared" si="1"/>
        <v>6810.95</v>
      </c>
      <c r="AO13" s="11">
        <f t="shared" si="2"/>
        <v>0.7463333333333334</v>
      </c>
    </row>
    <row r="14" spans="1:41" ht="77.099999999999994" customHeight="1" x14ac:dyDescent="0.25">
      <c r="B14" s="6"/>
      <c r="C14" s="6" t="s">
        <v>41</v>
      </c>
      <c r="D14" s="13" t="s">
        <v>42</v>
      </c>
      <c r="E14" s="13" t="s">
        <v>43</v>
      </c>
      <c r="F14" s="6" t="s">
        <v>15</v>
      </c>
      <c r="G14" s="5"/>
      <c r="H14" s="5"/>
      <c r="I14" s="5"/>
      <c r="J14" s="5"/>
      <c r="K14" s="5"/>
      <c r="L14" s="5"/>
      <c r="M14" s="5"/>
      <c r="N14" s="5"/>
      <c r="O14" s="5">
        <v>2</v>
      </c>
      <c r="P14" s="5"/>
      <c r="Q14" s="5">
        <v>3</v>
      </c>
      <c r="R14" s="5">
        <v>25</v>
      </c>
      <c r="S14" s="5">
        <v>25</v>
      </c>
      <c r="T14" s="5">
        <v>33</v>
      </c>
      <c r="U14" s="5">
        <v>35</v>
      </c>
      <c r="V14" s="5">
        <v>26</v>
      </c>
      <c r="W14" s="5">
        <v>20</v>
      </c>
      <c r="X14" s="5"/>
      <c r="Y14" s="5">
        <v>7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9">
        <f t="shared" si="0"/>
        <v>176</v>
      </c>
      <c r="AK14" s="16">
        <v>145</v>
      </c>
      <c r="AL14" s="16">
        <v>75.52</v>
      </c>
      <c r="AM14" s="28">
        <v>49.915600000000005</v>
      </c>
      <c r="AN14" s="10">
        <f t="shared" si="1"/>
        <v>8785.1456000000017</v>
      </c>
      <c r="AO14" s="11">
        <f t="shared" si="2"/>
        <v>0.65575448275862058</v>
      </c>
    </row>
    <row r="15" spans="1:41" ht="77.099999999999994" customHeight="1" x14ac:dyDescent="0.25">
      <c r="B15" s="6"/>
      <c r="C15" s="6" t="s">
        <v>44</v>
      </c>
      <c r="D15" s="13" t="s">
        <v>45</v>
      </c>
      <c r="E15" s="13" t="s">
        <v>43</v>
      </c>
      <c r="F15" s="6" t="s">
        <v>15</v>
      </c>
      <c r="G15" s="5"/>
      <c r="H15" s="5"/>
      <c r="I15" s="5"/>
      <c r="J15" s="5"/>
      <c r="K15" s="5"/>
      <c r="L15" s="5"/>
      <c r="M15" s="5"/>
      <c r="N15" s="5"/>
      <c r="O15" s="5"/>
      <c r="P15" s="5">
        <v>7</v>
      </c>
      <c r="Q15" s="5">
        <v>6</v>
      </c>
      <c r="R15" s="5">
        <v>16</v>
      </c>
      <c r="S15" s="5">
        <v>22</v>
      </c>
      <c r="T15" s="5">
        <v>25</v>
      </c>
      <c r="U15" s="5">
        <v>37</v>
      </c>
      <c r="V15" s="5">
        <v>23</v>
      </c>
      <c r="W15" s="5">
        <v>12</v>
      </c>
      <c r="X15" s="5"/>
      <c r="Y15" s="5">
        <v>9</v>
      </c>
      <c r="Z15" s="5">
        <v>9</v>
      </c>
      <c r="AA15" s="5"/>
      <c r="AB15" s="5"/>
      <c r="AC15" s="5"/>
      <c r="AD15" s="5"/>
      <c r="AE15" s="5"/>
      <c r="AF15" s="5"/>
      <c r="AG15" s="5"/>
      <c r="AH15" s="5"/>
      <c r="AI15" s="5"/>
      <c r="AJ15" s="9">
        <f t="shared" si="0"/>
        <v>166</v>
      </c>
      <c r="AK15" s="16">
        <v>95</v>
      </c>
      <c r="AL15" s="16">
        <v>49.48</v>
      </c>
      <c r="AM15" s="28">
        <v>33.394400000000005</v>
      </c>
      <c r="AN15" s="10">
        <f t="shared" si="1"/>
        <v>5543.4704000000011</v>
      </c>
      <c r="AO15" s="11">
        <f t="shared" si="2"/>
        <v>0.64847999999999995</v>
      </c>
    </row>
    <row r="16" spans="1:41" ht="77.099999999999994" customHeight="1" x14ac:dyDescent="0.25">
      <c r="B16" s="6"/>
      <c r="C16" s="6" t="s">
        <v>46</v>
      </c>
      <c r="D16" s="13" t="s">
        <v>47</v>
      </c>
      <c r="E16" s="13" t="s">
        <v>43</v>
      </c>
      <c r="F16" s="6" t="s">
        <v>15</v>
      </c>
      <c r="G16" s="5"/>
      <c r="H16" s="5"/>
      <c r="I16" s="5"/>
      <c r="J16" s="5"/>
      <c r="K16" s="5"/>
      <c r="L16" s="5"/>
      <c r="M16" s="5"/>
      <c r="N16" s="5"/>
      <c r="O16" s="5"/>
      <c r="P16" s="5">
        <v>2</v>
      </c>
      <c r="Q16" s="5">
        <v>7</v>
      </c>
      <c r="R16" s="5">
        <v>24</v>
      </c>
      <c r="S16" s="5">
        <v>24</v>
      </c>
      <c r="T16" s="5">
        <v>31</v>
      </c>
      <c r="U16" s="5">
        <v>35</v>
      </c>
      <c r="V16" s="5">
        <v>22</v>
      </c>
      <c r="W16" s="5">
        <v>14</v>
      </c>
      <c r="X16" s="5"/>
      <c r="Y16" s="5">
        <v>6</v>
      </c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9">
        <f t="shared" si="0"/>
        <v>165</v>
      </c>
      <c r="AK16" s="16">
        <v>160</v>
      </c>
      <c r="AL16" s="16">
        <v>83.33</v>
      </c>
      <c r="AM16" s="28">
        <v>54.869900000000001</v>
      </c>
      <c r="AN16" s="10">
        <f t="shared" si="1"/>
        <v>9053.5334999999995</v>
      </c>
      <c r="AO16" s="11">
        <f t="shared" si="2"/>
        <v>0.65706312499999997</v>
      </c>
    </row>
    <row r="17" spans="2:41" ht="77.099999999999994" customHeight="1" x14ac:dyDescent="0.25">
      <c r="B17" s="6"/>
      <c r="C17" s="6" t="s">
        <v>48</v>
      </c>
      <c r="D17" s="13" t="s">
        <v>39</v>
      </c>
      <c r="E17" s="13" t="s">
        <v>49</v>
      </c>
      <c r="F17" s="6" t="s">
        <v>15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8</v>
      </c>
      <c r="S17" s="5">
        <v>7</v>
      </c>
      <c r="T17" s="5">
        <v>1</v>
      </c>
      <c r="U17" s="5">
        <v>1</v>
      </c>
      <c r="V17" s="5">
        <v>2</v>
      </c>
      <c r="W17" s="5">
        <v>1</v>
      </c>
      <c r="X17" s="5">
        <v>20</v>
      </c>
      <c r="Y17" s="5">
        <v>18</v>
      </c>
      <c r="Z17" s="5">
        <v>14</v>
      </c>
      <c r="AA17" s="5">
        <v>23</v>
      </c>
      <c r="AB17" s="5">
        <v>22</v>
      </c>
      <c r="AC17" s="5">
        <v>26</v>
      </c>
      <c r="AD17" s="5">
        <v>15</v>
      </c>
      <c r="AE17" s="5"/>
      <c r="AF17" s="5">
        <v>7</v>
      </c>
      <c r="AG17" s="5"/>
      <c r="AH17" s="5"/>
      <c r="AI17" s="5"/>
      <c r="AJ17" s="9">
        <f t="shared" si="0"/>
        <v>165</v>
      </c>
      <c r="AK17" s="16">
        <v>140</v>
      </c>
      <c r="AL17" s="16">
        <v>72.92</v>
      </c>
      <c r="AM17" s="28">
        <v>35.650100000000002</v>
      </c>
      <c r="AN17" s="10">
        <f t="shared" si="1"/>
        <v>5882.2665000000006</v>
      </c>
      <c r="AO17" s="11">
        <f t="shared" si="2"/>
        <v>0.74535642857142848</v>
      </c>
    </row>
    <row r="18" spans="2:41" ht="77.099999999999994" customHeight="1" x14ac:dyDescent="0.25">
      <c r="B18" s="6"/>
      <c r="C18" s="6" t="s">
        <v>50</v>
      </c>
      <c r="D18" s="13" t="s">
        <v>28</v>
      </c>
      <c r="E18" s="13" t="s">
        <v>40</v>
      </c>
      <c r="F18" s="6" t="s">
        <v>15</v>
      </c>
      <c r="G18" s="5"/>
      <c r="H18" s="5"/>
      <c r="I18" s="5"/>
      <c r="J18" s="5"/>
      <c r="K18" s="5"/>
      <c r="L18" s="5"/>
      <c r="M18" s="5"/>
      <c r="N18" s="5"/>
      <c r="O18" s="5"/>
      <c r="P18" s="5">
        <v>4</v>
      </c>
      <c r="Q18" s="5">
        <v>9</v>
      </c>
      <c r="R18" s="5">
        <v>14</v>
      </c>
      <c r="S18" s="5">
        <v>17</v>
      </c>
      <c r="T18" s="5">
        <v>14</v>
      </c>
      <c r="U18" s="5">
        <v>7</v>
      </c>
      <c r="V18" s="5">
        <v>17</v>
      </c>
      <c r="W18" s="5">
        <v>12</v>
      </c>
      <c r="X18" s="5">
        <v>7</v>
      </c>
      <c r="Y18" s="5">
        <v>13</v>
      </c>
      <c r="Z18" s="5">
        <v>5</v>
      </c>
      <c r="AA18" s="5">
        <v>4</v>
      </c>
      <c r="AB18" s="5">
        <v>13</v>
      </c>
      <c r="AC18" s="5">
        <v>15</v>
      </c>
      <c r="AD18" s="5">
        <v>7</v>
      </c>
      <c r="AE18" s="5"/>
      <c r="AF18" s="5">
        <v>4</v>
      </c>
      <c r="AG18" s="5"/>
      <c r="AH18" s="5"/>
      <c r="AI18" s="5"/>
      <c r="AJ18" s="9">
        <f t="shared" si="0"/>
        <v>162</v>
      </c>
      <c r="AK18" s="16">
        <v>160</v>
      </c>
      <c r="AL18" s="16">
        <v>83.33</v>
      </c>
      <c r="AM18" s="28">
        <v>40.4499</v>
      </c>
      <c r="AN18" s="10">
        <f t="shared" si="1"/>
        <v>6552.8837999999996</v>
      </c>
      <c r="AO18" s="11">
        <f t="shared" si="2"/>
        <v>0.74718812499999998</v>
      </c>
    </row>
    <row r="19" spans="2:41" ht="77.099999999999994" customHeight="1" x14ac:dyDescent="0.25">
      <c r="B19" s="6"/>
      <c r="C19" s="6" t="s">
        <v>51</v>
      </c>
      <c r="D19" s="13" t="s">
        <v>52</v>
      </c>
      <c r="E19" s="13" t="s">
        <v>53</v>
      </c>
      <c r="F19" s="6" t="s">
        <v>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14</v>
      </c>
      <c r="R19" s="5">
        <v>14</v>
      </c>
      <c r="S19" s="5">
        <v>14</v>
      </c>
      <c r="T19" s="5">
        <v>19</v>
      </c>
      <c r="U19" s="5">
        <v>17</v>
      </c>
      <c r="V19" s="5">
        <v>19</v>
      </c>
      <c r="W19" s="5">
        <v>16</v>
      </c>
      <c r="X19" s="5">
        <v>21</v>
      </c>
      <c r="Y19" s="5">
        <v>4</v>
      </c>
      <c r="Z19" s="5">
        <v>9</v>
      </c>
      <c r="AA19" s="5"/>
      <c r="AB19" s="5">
        <v>5</v>
      </c>
      <c r="AC19" s="5"/>
      <c r="AD19" s="5">
        <v>3</v>
      </c>
      <c r="AE19" s="5"/>
      <c r="AF19" s="5"/>
      <c r="AG19" s="5"/>
      <c r="AH19" s="5">
        <v>4</v>
      </c>
      <c r="AI19" s="5"/>
      <c r="AJ19" s="9">
        <f t="shared" si="0"/>
        <v>159</v>
      </c>
      <c r="AK19" s="16">
        <v>95</v>
      </c>
      <c r="AL19" s="16">
        <v>49.48</v>
      </c>
      <c r="AM19" s="28">
        <v>33.394400000000005</v>
      </c>
      <c r="AN19" s="10">
        <f t="shared" si="1"/>
        <v>5309.709600000001</v>
      </c>
      <c r="AO19" s="11">
        <f t="shared" si="2"/>
        <v>0.64847999999999995</v>
      </c>
    </row>
    <row r="20" spans="2:41" ht="77.099999999999994" customHeight="1" x14ac:dyDescent="0.25">
      <c r="B20" s="6"/>
      <c r="C20" s="6" t="s">
        <v>54</v>
      </c>
      <c r="D20" s="13" t="s">
        <v>55</v>
      </c>
      <c r="E20" s="13" t="s">
        <v>43</v>
      </c>
      <c r="F20" s="6" t="s">
        <v>15</v>
      </c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6</v>
      </c>
      <c r="R20" s="5">
        <v>26</v>
      </c>
      <c r="S20" s="5">
        <v>23</v>
      </c>
      <c r="T20" s="5">
        <v>27</v>
      </c>
      <c r="U20" s="5">
        <v>23</v>
      </c>
      <c r="V20" s="5">
        <v>24</v>
      </c>
      <c r="W20" s="5">
        <v>14</v>
      </c>
      <c r="X20" s="5">
        <v>5</v>
      </c>
      <c r="Y20" s="5">
        <v>4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9">
        <f t="shared" si="0"/>
        <v>157</v>
      </c>
      <c r="AK20" s="16">
        <v>165</v>
      </c>
      <c r="AL20" s="16">
        <v>85.94</v>
      </c>
      <c r="AM20" s="28">
        <v>56.528199999999998</v>
      </c>
      <c r="AN20" s="10">
        <f t="shared" si="1"/>
        <v>8874.9274000000005</v>
      </c>
      <c r="AO20" s="11">
        <f t="shared" si="2"/>
        <v>0.65740484848484848</v>
      </c>
    </row>
    <row r="21" spans="2:41" ht="77.099999999999994" customHeight="1" x14ac:dyDescent="0.25">
      <c r="B21" s="6"/>
      <c r="C21" s="6" t="s">
        <v>56</v>
      </c>
      <c r="D21" s="13" t="s">
        <v>31</v>
      </c>
      <c r="E21" s="13" t="s">
        <v>57</v>
      </c>
      <c r="F21" s="6" t="s">
        <v>15</v>
      </c>
      <c r="G21" s="5"/>
      <c r="H21" s="5"/>
      <c r="I21" s="5"/>
      <c r="J21" s="5">
        <v>10</v>
      </c>
      <c r="K21" s="5">
        <v>9</v>
      </c>
      <c r="L21" s="5">
        <v>20</v>
      </c>
      <c r="M21" s="5"/>
      <c r="N21" s="5">
        <v>30</v>
      </c>
      <c r="O21" s="5">
        <v>20</v>
      </c>
      <c r="P21" s="5">
        <v>10</v>
      </c>
      <c r="Q21" s="5">
        <v>10</v>
      </c>
      <c r="R21" s="5">
        <v>10</v>
      </c>
      <c r="S21" s="5">
        <v>9</v>
      </c>
      <c r="T21" s="5">
        <v>9</v>
      </c>
      <c r="U21" s="5">
        <v>8</v>
      </c>
      <c r="V21" s="5">
        <v>10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9">
        <f t="shared" si="0"/>
        <v>155</v>
      </c>
      <c r="AK21" s="16">
        <v>100</v>
      </c>
      <c r="AL21" s="16">
        <v>52.08</v>
      </c>
      <c r="AM21" s="28">
        <v>26.029899999999998</v>
      </c>
      <c r="AN21" s="10">
        <f t="shared" si="1"/>
        <v>4034.6344999999997</v>
      </c>
      <c r="AO21" s="11">
        <f t="shared" si="2"/>
        <v>0.73970100000000005</v>
      </c>
    </row>
    <row r="22" spans="2:41" ht="77.099999999999994" customHeight="1" x14ac:dyDescent="0.25">
      <c r="B22" s="6"/>
      <c r="C22" s="6" t="s">
        <v>58</v>
      </c>
      <c r="D22" s="13" t="s">
        <v>59</v>
      </c>
      <c r="E22" s="13" t="s">
        <v>60</v>
      </c>
      <c r="F22" s="6" t="s">
        <v>23</v>
      </c>
      <c r="G22" s="5"/>
      <c r="H22" s="5"/>
      <c r="I22" s="5"/>
      <c r="J22" s="5">
        <v>4</v>
      </c>
      <c r="K22" s="5"/>
      <c r="L22" s="5">
        <v>4</v>
      </c>
      <c r="M22" s="5">
        <v>11</v>
      </c>
      <c r="N22" s="5">
        <v>19</v>
      </c>
      <c r="O22" s="5">
        <v>17</v>
      </c>
      <c r="P22" s="5">
        <v>16</v>
      </c>
      <c r="Q22" s="5">
        <v>22</v>
      </c>
      <c r="R22" s="5">
        <v>22</v>
      </c>
      <c r="S22" s="5">
        <v>18</v>
      </c>
      <c r="T22" s="5">
        <v>21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9">
        <f t="shared" si="0"/>
        <v>154</v>
      </c>
      <c r="AK22" s="16">
        <v>75</v>
      </c>
      <c r="AL22" s="16">
        <v>39.06</v>
      </c>
      <c r="AM22" s="28">
        <v>26.781799999999997</v>
      </c>
      <c r="AN22" s="10">
        <f t="shared" si="1"/>
        <v>4124.3971999999994</v>
      </c>
      <c r="AO22" s="11">
        <f t="shared" si="2"/>
        <v>0.64290933333333333</v>
      </c>
    </row>
    <row r="23" spans="2:41" ht="77.099999999999994" customHeight="1" x14ac:dyDescent="0.25">
      <c r="B23" s="6"/>
      <c r="C23" s="6" t="s">
        <v>63</v>
      </c>
      <c r="D23" s="13" t="s">
        <v>59</v>
      </c>
      <c r="E23" s="13" t="s">
        <v>64</v>
      </c>
      <c r="F23" s="6" t="s">
        <v>23</v>
      </c>
      <c r="G23" s="5"/>
      <c r="H23" s="5"/>
      <c r="I23" s="5"/>
      <c r="J23" s="5">
        <v>16</v>
      </c>
      <c r="K23" s="5"/>
      <c r="L23" s="5">
        <v>8</v>
      </c>
      <c r="M23" s="5">
        <v>11</v>
      </c>
      <c r="N23" s="5">
        <v>19</v>
      </c>
      <c r="O23" s="5">
        <v>17</v>
      </c>
      <c r="P23" s="5">
        <v>15</v>
      </c>
      <c r="Q23" s="5">
        <v>18</v>
      </c>
      <c r="R23" s="5">
        <v>17</v>
      </c>
      <c r="S23" s="5">
        <v>13</v>
      </c>
      <c r="T23" s="5">
        <v>18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9">
        <f t="shared" si="0"/>
        <v>152</v>
      </c>
      <c r="AK23" s="16">
        <v>75</v>
      </c>
      <c r="AL23" s="16">
        <v>39.06</v>
      </c>
      <c r="AM23" s="28">
        <v>26.781799999999997</v>
      </c>
      <c r="AN23" s="10">
        <f t="shared" si="1"/>
        <v>4070.8335999999995</v>
      </c>
      <c r="AO23" s="11">
        <f t="shared" si="2"/>
        <v>0.64290933333333333</v>
      </c>
    </row>
    <row r="24" spans="2:41" ht="77.099999999999994" customHeight="1" x14ac:dyDescent="0.25">
      <c r="B24" s="6"/>
      <c r="C24" s="6" t="s">
        <v>61</v>
      </c>
      <c r="D24" s="13" t="s">
        <v>39</v>
      </c>
      <c r="E24" s="13" t="s">
        <v>62</v>
      </c>
      <c r="F24" s="6" t="s">
        <v>15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5</v>
      </c>
      <c r="W24" s="5">
        <v>12</v>
      </c>
      <c r="X24" s="5">
        <v>23</v>
      </c>
      <c r="Y24" s="5">
        <v>22</v>
      </c>
      <c r="Z24" s="5">
        <v>21</v>
      </c>
      <c r="AA24" s="5">
        <v>25</v>
      </c>
      <c r="AB24" s="5">
        <v>19</v>
      </c>
      <c r="AC24" s="5">
        <v>17</v>
      </c>
      <c r="AD24" s="5">
        <v>5</v>
      </c>
      <c r="AE24" s="5"/>
      <c r="AF24" s="5">
        <v>3</v>
      </c>
      <c r="AG24" s="5"/>
      <c r="AH24" s="5"/>
      <c r="AI24" s="5"/>
      <c r="AJ24" s="9">
        <f t="shared" si="0"/>
        <v>152</v>
      </c>
      <c r="AK24" s="16">
        <v>150</v>
      </c>
      <c r="AL24" s="16">
        <v>78.13</v>
      </c>
      <c r="AM24" s="28">
        <v>38.049999999999997</v>
      </c>
      <c r="AN24" s="10">
        <f t="shared" si="1"/>
        <v>5783.5999999999995</v>
      </c>
      <c r="AO24" s="11">
        <f t="shared" si="2"/>
        <v>0.7463333333333334</v>
      </c>
    </row>
    <row r="25" spans="2:41" ht="77.099999999999994" customHeight="1" x14ac:dyDescent="0.25">
      <c r="B25" s="6"/>
      <c r="C25" s="6" t="s">
        <v>65</v>
      </c>
      <c r="D25" s="13" t="s">
        <v>31</v>
      </c>
      <c r="E25" s="13" t="s">
        <v>66</v>
      </c>
      <c r="F25" s="6" t="s">
        <v>15</v>
      </c>
      <c r="G25" s="5"/>
      <c r="H25" s="5"/>
      <c r="I25" s="5"/>
      <c r="J25" s="5">
        <v>10</v>
      </c>
      <c r="K25" s="5">
        <v>10</v>
      </c>
      <c r="L25" s="5">
        <v>19</v>
      </c>
      <c r="M25" s="5"/>
      <c r="N25" s="5">
        <v>29</v>
      </c>
      <c r="O25" s="5">
        <v>19</v>
      </c>
      <c r="P25" s="5">
        <v>9</v>
      </c>
      <c r="Q25" s="5">
        <v>10</v>
      </c>
      <c r="R25" s="5">
        <v>9</v>
      </c>
      <c r="S25" s="5">
        <v>7</v>
      </c>
      <c r="T25" s="5">
        <v>9</v>
      </c>
      <c r="U25" s="5">
        <v>10</v>
      </c>
      <c r="V25" s="5">
        <v>10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9">
        <f t="shared" si="0"/>
        <v>151</v>
      </c>
      <c r="AK25" s="16">
        <v>100</v>
      </c>
      <c r="AL25" s="16">
        <v>52.08</v>
      </c>
      <c r="AM25" s="28">
        <v>26.029899999999998</v>
      </c>
      <c r="AN25" s="10">
        <f t="shared" si="1"/>
        <v>3930.5148999999997</v>
      </c>
      <c r="AO25" s="11">
        <f t="shared" si="2"/>
        <v>0.73970100000000005</v>
      </c>
    </row>
    <row r="26" spans="2:41" ht="77.099999999999994" customHeight="1" x14ac:dyDescent="0.25">
      <c r="B26" s="6"/>
      <c r="C26" s="6" t="s">
        <v>67</v>
      </c>
      <c r="D26" s="13" t="s">
        <v>68</v>
      </c>
      <c r="E26" s="13" t="s">
        <v>69</v>
      </c>
      <c r="F26" s="6" t="s">
        <v>23</v>
      </c>
      <c r="G26" s="5"/>
      <c r="H26" s="5"/>
      <c r="I26" s="5"/>
      <c r="J26" s="5"/>
      <c r="K26" s="5"/>
      <c r="L26" s="5"/>
      <c r="M26" s="5"/>
      <c r="N26" s="5"/>
      <c r="O26" s="5"/>
      <c r="P26" s="5">
        <v>1</v>
      </c>
      <c r="Q26" s="5">
        <v>25</v>
      </c>
      <c r="R26" s="5">
        <v>7</v>
      </c>
      <c r="S26" s="5"/>
      <c r="T26" s="5">
        <v>27</v>
      </c>
      <c r="U26" s="5">
        <v>37</v>
      </c>
      <c r="V26" s="5">
        <v>2</v>
      </c>
      <c r="W26" s="5">
        <v>13</v>
      </c>
      <c r="X26" s="5">
        <v>28</v>
      </c>
      <c r="Y26" s="5">
        <v>5</v>
      </c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9">
        <f t="shared" si="0"/>
        <v>145</v>
      </c>
      <c r="AK26" s="16">
        <v>160</v>
      </c>
      <c r="AL26" s="16">
        <v>83.33</v>
      </c>
      <c r="AM26" s="28">
        <v>54.869900000000001</v>
      </c>
      <c r="AN26" s="10">
        <f t="shared" si="1"/>
        <v>7956.1355000000003</v>
      </c>
      <c r="AO26" s="11">
        <f t="shared" si="2"/>
        <v>0.65706312499999997</v>
      </c>
    </row>
    <row r="27" spans="2:41" ht="77.099999999999994" customHeight="1" x14ac:dyDescent="0.25">
      <c r="B27" s="6"/>
      <c r="C27" s="6" t="s">
        <v>70</v>
      </c>
      <c r="D27" s="13" t="s">
        <v>25</v>
      </c>
      <c r="E27" s="13" t="s">
        <v>71</v>
      </c>
      <c r="F27" s="6" t="s">
        <v>23</v>
      </c>
      <c r="G27" s="5"/>
      <c r="H27" s="5"/>
      <c r="I27" s="5"/>
      <c r="J27" s="5"/>
      <c r="K27" s="5"/>
      <c r="L27" s="5"/>
      <c r="M27" s="5"/>
      <c r="N27" s="5"/>
      <c r="O27" s="5">
        <v>3</v>
      </c>
      <c r="P27" s="5">
        <v>5</v>
      </c>
      <c r="Q27" s="5">
        <v>1</v>
      </c>
      <c r="R27" s="5">
        <v>7</v>
      </c>
      <c r="S27" s="5">
        <v>9</v>
      </c>
      <c r="T27" s="5">
        <v>10</v>
      </c>
      <c r="U27" s="5">
        <v>17</v>
      </c>
      <c r="V27" s="5">
        <v>18</v>
      </c>
      <c r="W27" s="5">
        <v>18</v>
      </c>
      <c r="X27" s="5">
        <v>12</v>
      </c>
      <c r="Y27" s="5">
        <v>14</v>
      </c>
      <c r="Z27" s="5">
        <v>14</v>
      </c>
      <c r="AA27" s="5">
        <v>16</v>
      </c>
      <c r="AB27" s="5"/>
      <c r="AC27" s="5"/>
      <c r="AD27" s="5"/>
      <c r="AE27" s="5"/>
      <c r="AF27" s="5"/>
      <c r="AG27" s="5"/>
      <c r="AH27" s="5"/>
      <c r="AI27" s="5"/>
      <c r="AJ27" s="9">
        <f t="shared" si="0"/>
        <v>144</v>
      </c>
      <c r="AK27" s="16">
        <v>144</v>
      </c>
      <c r="AL27" s="16">
        <v>90</v>
      </c>
      <c r="AM27" s="28">
        <v>59.103200000000001</v>
      </c>
      <c r="AN27" s="10">
        <f t="shared" si="1"/>
        <v>8510.8608000000004</v>
      </c>
      <c r="AO27" s="11">
        <f t="shared" si="2"/>
        <v>0.58956111111111109</v>
      </c>
    </row>
    <row r="28" spans="2:41" ht="77.099999999999994" customHeight="1" x14ac:dyDescent="0.25">
      <c r="B28" s="6"/>
      <c r="C28" s="6" t="s">
        <v>72</v>
      </c>
      <c r="D28" s="13" t="s">
        <v>73</v>
      </c>
      <c r="E28" s="13" t="s">
        <v>74</v>
      </c>
      <c r="F28" s="6" t="s">
        <v>23</v>
      </c>
      <c r="G28" s="5"/>
      <c r="H28" s="5"/>
      <c r="I28" s="5"/>
      <c r="J28" s="5"/>
      <c r="K28" s="5"/>
      <c r="L28" s="5"/>
      <c r="M28" s="5"/>
      <c r="N28" s="5"/>
      <c r="O28" s="5">
        <v>2</v>
      </c>
      <c r="P28" s="5"/>
      <c r="Q28" s="5">
        <v>18</v>
      </c>
      <c r="R28" s="5">
        <v>10</v>
      </c>
      <c r="S28" s="5">
        <v>7</v>
      </c>
      <c r="T28" s="5">
        <v>21</v>
      </c>
      <c r="U28" s="5">
        <v>29</v>
      </c>
      <c r="V28" s="5">
        <v>16</v>
      </c>
      <c r="W28" s="5">
        <v>20</v>
      </c>
      <c r="X28" s="5">
        <v>20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9">
        <f t="shared" si="0"/>
        <v>143</v>
      </c>
      <c r="AK28" s="16">
        <v>150</v>
      </c>
      <c r="AL28" s="16">
        <v>78.13</v>
      </c>
      <c r="AM28" s="28">
        <v>51.573900000000002</v>
      </c>
      <c r="AN28" s="10">
        <f t="shared" si="1"/>
        <v>7375.0677000000005</v>
      </c>
      <c r="AO28" s="11">
        <f t="shared" si="2"/>
        <v>0.65617399999999992</v>
      </c>
    </row>
    <row r="29" spans="2:41" ht="77.099999999999994" customHeight="1" x14ac:dyDescent="0.25">
      <c r="B29" s="6"/>
      <c r="C29" s="6" t="s">
        <v>75</v>
      </c>
      <c r="D29" s="13" t="s">
        <v>13</v>
      </c>
      <c r="E29" s="13" t="s">
        <v>76</v>
      </c>
      <c r="F29" s="6" t="s">
        <v>15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5</v>
      </c>
      <c r="W29" s="5"/>
      <c r="X29" s="5">
        <v>25</v>
      </c>
      <c r="Y29" s="5">
        <v>23</v>
      </c>
      <c r="Z29" s="5">
        <v>15</v>
      </c>
      <c r="AA29" s="5">
        <v>6</v>
      </c>
      <c r="AB29" s="5">
        <v>19</v>
      </c>
      <c r="AC29" s="5">
        <v>16</v>
      </c>
      <c r="AD29" s="5">
        <v>5</v>
      </c>
      <c r="AE29" s="5">
        <v>6</v>
      </c>
      <c r="AF29" s="5">
        <v>10</v>
      </c>
      <c r="AG29" s="5">
        <v>1</v>
      </c>
      <c r="AH29" s="5">
        <v>5</v>
      </c>
      <c r="AI29" s="5">
        <v>4</v>
      </c>
      <c r="AJ29" s="9">
        <f t="shared" si="0"/>
        <v>140</v>
      </c>
      <c r="AK29" s="16">
        <v>145</v>
      </c>
      <c r="AL29" s="16">
        <v>75.52</v>
      </c>
      <c r="AM29" s="28">
        <v>49.915600000000005</v>
      </c>
      <c r="AN29" s="10">
        <f t="shared" si="1"/>
        <v>6988.1840000000011</v>
      </c>
      <c r="AO29" s="11">
        <f t="shared" si="2"/>
        <v>0.65575448275862058</v>
      </c>
    </row>
    <row r="30" spans="2:41" ht="77.099999999999994" customHeight="1" x14ac:dyDescent="0.25">
      <c r="B30" s="6"/>
      <c r="C30" s="6" t="s">
        <v>77</v>
      </c>
      <c r="D30" s="13" t="s">
        <v>78</v>
      </c>
      <c r="E30" s="13" t="s">
        <v>37</v>
      </c>
      <c r="F30" s="6" t="s">
        <v>23</v>
      </c>
      <c r="G30" s="5"/>
      <c r="H30" s="5"/>
      <c r="I30" s="5"/>
      <c r="J30" s="5"/>
      <c r="K30" s="5"/>
      <c r="L30" s="5"/>
      <c r="M30" s="5"/>
      <c r="N30" s="5"/>
      <c r="O30" s="5"/>
      <c r="P30" s="5">
        <v>3</v>
      </c>
      <c r="Q30" s="5">
        <v>5</v>
      </c>
      <c r="R30" s="5">
        <v>8</v>
      </c>
      <c r="S30" s="5">
        <v>9</v>
      </c>
      <c r="T30" s="5">
        <v>15</v>
      </c>
      <c r="U30" s="5">
        <v>13</v>
      </c>
      <c r="V30" s="5">
        <v>15</v>
      </c>
      <c r="W30" s="5">
        <v>15</v>
      </c>
      <c r="X30" s="5">
        <v>15</v>
      </c>
      <c r="Y30" s="5">
        <v>13</v>
      </c>
      <c r="Z30" s="5">
        <v>11</v>
      </c>
      <c r="AA30" s="5">
        <v>13</v>
      </c>
      <c r="AB30" s="5"/>
      <c r="AC30" s="5"/>
      <c r="AD30" s="5"/>
      <c r="AE30" s="5"/>
      <c r="AF30" s="5"/>
      <c r="AG30" s="5"/>
      <c r="AH30" s="5"/>
      <c r="AI30" s="5"/>
      <c r="AJ30" s="9">
        <f t="shared" si="0"/>
        <v>135</v>
      </c>
      <c r="AK30" s="16">
        <v>319</v>
      </c>
      <c r="AL30" s="16">
        <v>199</v>
      </c>
      <c r="AM30" s="28">
        <v>128.25740000000002</v>
      </c>
      <c r="AN30" s="10">
        <f t="shared" si="1"/>
        <v>17314.749000000003</v>
      </c>
      <c r="AO30" s="11">
        <f t="shared" si="2"/>
        <v>0.59793918495297804</v>
      </c>
    </row>
    <row r="31" spans="2:41" ht="77.099999999999994" customHeight="1" x14ac:dyDescent="0.25">
      <c r="B31" s="6"/>
      <c r="C31" s="6" t="s">
        <v>79</v>
      </c>
      <c r="D31" s="13" t="s">
        <v>80</v>
      </c>
      <c r="E31" s="13" t="s">
        <v>81</v>
      </c>
      <c r="F31" s="6" t="s">
        <v>82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>
        <v>2</v>
      </c>
      <c r="R31" s="5">
        <v>3</v>
      </c>
      <c r="S31" s="5">
        <v>3</v>
      </c>
      <c r="T31" s="5">
        <v>2</v>
      </c>
      <c r="U31" s="5"/>
      <c r="V31" s="5"/>
      <c r="W31" s="5"/>
      <c r="X31" s="5">
        <v>2</v>
      </c>
      <c r="Y31" s="5">
        <v>23</v>
      </c>
      <c r="Z31" s="5">
        <v>22</v>
      </c>
      <c r="AA31" s="5">
        <v>20</v>
      </c>
      <c r="AB31" s="5">
        <v>24</v>
      </c>
      <c r="AC31" s="5">
        <v>17</v>
      </c>
      <c r="AD31" s="5">
        <v>3</v>
      </c>
      <c r="AE31" s="5">
        <v>8</v>
      </c>
      <c r="AF31" s="5"/>
      <c r="AG31" s="5"/>
      <c r="AH31" s="5"/>
      <c r="AI31" s="5"/>
      <c r="AJ31" s="9">
        <f t="shared" si="0"/>
        <v>129</v>
      </c>
      <c r="AK31" s="16">
        <v>210</v>
      </c>
      <c r="AL31" s="16">
        <v>109.38</v>
      </c>
      <c r="AM31" s="28">
        <v>71.401399999999995</v>
      </c>
      <c r="AN31" s="10">
        <f t="shared" si="1"/>
        <v>9210.7806</v>
      </c>
      <c r="AO31" s="11">
        <f t="shared" si="2"/>
        <v>0.65999333333333332</v>
      </c>
    </row>
    <row r="32" spans="2:41" ht="77.099999999999994" customHeight="1" x14ac:dyDescent="0.25">
      <c r="B32" s="6"/>
      <c r="C32" s="6" t="s">
        <v>83</v>
      </c>
      <c r="D32" s="13" t="s">
        <v>84</v>
      </c>
      <c r="E32" s="13" t="s">
        <v>14</v>
      </c>
      <c r="F32" s="6" t="s">
        <v>15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>
        <v>4</v>
      </c>
      <c r="S32" s="5">
        <v>7</v>
      </c>
      <c r="T32" s="5"/>
      <c r="U32" s="5"/>
      <c r="V32" s="5"/>
      <c r="W32" s="5"/>
      <c r="X32" s="5">
        <v>14</v>
      </c>
      <c r="Y32" s="5">
        <v>12</v>
      </c>
      <c r="Z32" s="5">
        <v>19</v>
      </c>
      <c r="AA32" s="5">
        <v>19</v>
      </c>
      <c r="AB32" s="5">
        <v>13</v>
      </c>
      <c r="AC32" s="5">
        <v>11</v>
      </c>
      <c r="AD32" s="5">
        <v>7</v>
      </c>
      <c r="AE32" s="5">
        <v>5</v>
      </c>
      <c r="AF32" s="5">
        <v>7</v>
      </c>
      <c r="AG32" s="5">
        <v>1</v>
      </c>
      <c r="AH32" s="5">
        <v>4</v>
      </c>
      <c r="AI32" s="5">
        <v>5</v>
      </c>
      <c r="AJ32" s="9">
        <f t="shared" si="0"/>
        <v>128</v>
      </c>
      <c r="AK32" s="16">
        <v>150</v>
      </c>
      <c r="AL32" s="16">
        <v>78.13</v>
      </c>
      <c r="AM32" s="28">
        <v>51.573900000000002</v>
      </c>
      <c r="AN32" s="10">
        <f t="shared" si="1"/>
        <v>6601.4592000000002</v>
      </c>
      <c r="AO32" s="11">
        <f t="shared" si="2"/>
        <v>0.65617399999999992</v>
      </c>
    </row>
    <row r="33" spans="2:41" ht="77.099999999999994" customHeight="1" x14ac:dyDescent="0.25">
      <c r="B33" s="6"/>
      <c r="C33" s="6" t="s">
        <v>85</v>
      </c>
      <c r="D33" s="13" t="s">
        <v>86</v>
      </c>
      <c r="E33" s="13" t="s">
        <v>87</v>
      </c>
      <c r="F33" s="6" t="s">
        <v>23</v>
      </c>
      <c r="G33" s="5"/>
      <c r="H33" s="5"/>
      <c r="I33" s="5"/>
      <c r="J33" s="5"/>
      <c r="K33" s="5"/>
      <c r="L33" s="5"/>
      <c r="M33" s="5"/>
      <c r="N33" s="5"/>
      <c r="O33" s="5">
        <v>4</v>
      </c>
      <c r="P33" s="5">
        <v>5</v>
      </c>
      <c r="Q33" s="5">
        <v>9</v>
      </c>
      <c r="R33" s="5">
        <v>21</v>
      </c>
      <c r="S33" s="5">
        <v>20</v>
      </c>
      <c r="T33" s="5">
        <v>29</v>
      </c>
      <c r="U33" s="5">
        <v>20</v>
      </c>
      <c r="V33" s="5">
        <v>13</v>
      </c>
      <c r="W33" s="5">
        <v>5</v>
      </c>
      <c r="X33" s="5">
        <v>1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9">
        <f t="shared" si="0"/>
        <v>127</v>
      </c>
      <c r="AK33" s="16">
        <v>140</v>
      </c>
      <c r="AL33" s="16">
        <v>72.92</v>
      </c>
      <c r="AM33" s="28">
        <v>48.267600000000002</v>
      </c>
      <c r="AN33" s="10">
        <f t="shared" si="1"/>
        <v>6129.9852000000001</v>
      </c>
      <c r="AO33" s="11">
        <f t="shared" si="2"/>
        <v>0.65523142857142858</v>
      </c>
    </row>
    <row r="34" spans="2:41" ht="77.099999999999994" customHeight="1" x14ac:dyDescent="0.25">
      <c r="B34" s="6"/>
      <c r="C34" s="6" t="s">
        <v>88</v>
      </c>
      <c r="D34" s="13" t="s">
        <v>28</v>
      </c>
      <c r="E34" s="13" t="s">
        <v>62</v>
      </c>
      <c r="F34" s="6" t="s">
        <v>15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12</v>
      </c>
      <c r="X34" s="5">
        <v>19</v>
      </c>
      <c r="Y34" s="5">
        <v>17</v>
      </c>
      <c r="Z34" s="5">
        <v>18</v>
      </c>
      <c r="AA34" s="5">
        <v>19</v>
      </c>
      <c r="AB34" s="5">
        <v>16</v>
      </c>
      <c r="AC34" s="5">
        <v>14</v>
      </c>
      <c r="AD34" s="5">
        <v>7</v>
      </c>
      <c r="AE34" s="5"/>
      <c r="AF34" s="5">
        <v>2</v>
      </c>
      <c r="AG34" s="5"/>
      <c r="AH34" s="5"/>
      <c r="AI34" s="5"/>
      <c r="AJ34" s="9">
        <f t="shared" si="0"/>
        <v>124</v>
      </c>
      <c r="AK34" s="16">
        <v>160</v>
      </c>
      <c r="AL34" s="16">
        <v>83.33</v>
      </c>
      <c r="AM34" s="28">
        <v>40.4499</v>
      </c>
      <c r="AN34" s="10">
        <f t="shared" si="1"/>
        <v>5015.7875999999997</v>
      </c>
      <c r="AO34" s="11">
        <f t="shared" si="2"/>
        <v>0.74718812499999998</v>
      </c>
    </row>
    <row r="35" spans="2:41" ht="77.099999999999994" customHeight="1" x14ac:dyDescent="0.25">
      <c r="B35" s="6"/>
      <c r="C35" s="6" t="s">
        <v>89</v>
      </c>
      <c r="D35" s="13" t="s">
        <v>90</v>
      </c>
      <c r="E35" s="13" t="s">
        <v>91</v>
      </c>
      <c r="F35" s="6" t="s">
        <v>15</v>
      </c>
      <c r="G35" s="5"/>
      <c r="H35" s="5"/>
      <c r="I35" s="5"/>
      <c r="J35" s="5">
        <v>7</v>
      </c>
      <c r="K35" s="5">
        <v>6</v>
      </c>
      <c r="L35" s="5">
        <v>6</v>
      </c>
      <c r="M35" s="5"/>
      <c r="N35" s="5">
        <v>18</v>
      </c>
      <c r="O35" s="5">
        <v>12</v>
      </c>
      <c r="P35" s="5">
        <v>16</v>
      </c>
      <c r="Q35" s="5">
        <v>11</v>
      </c>
      <c r="R35" s="5">
        <v>9</v>
      </c>
      <c r="S35" s="5">
        <v>10</v>
      </c>
      <c r="T35" s="5">
        <v>6</v>
      </c>
      <c r="U35" s="5">
        <v>8</v>
      </c>
      <c r="V35" s="5">
        <v>13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9">
        <f t="shared" si="0"/>
        <v>122</v>
      </c>
      <c r="AK35" s="16">
        <v>75</v>
      </c>
      <c r="AL35" s="16">
        <v>39.06</v>
      </c>
      <c r="AM35" s="28">
        <v>20.014699999999998</v>
      </c>
      <c r="AN35" s="10">
        <f t="shared" si="1"/>
        <v>2441.7933999999996</v>
      </c>
      <c r="AO35" s="11">
        <f t="shared" si="2"/>
        <v>0.73313733333333342</v>
      </c>
    </row>
    <row r="36" spans="2:41" ht="77.099999999999994" customHeight="1" x14ac:dyDescent="0.25">
      <c r="B36" s="6"/>
      <c r="C36" s="6" t="s">
        <v>92</v>
      </c>
      <c r="D36" s="13" t="s">
        <v>93</v>
      </c>
      <c r="E36" s="13" t="s">
        <v>94</v>
      </c>
      <c r="F36" s="6" t="s">
        <v>82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>
        <v>6</v>
      </c>
      <c r="R36" s="5">
        <v>12</v>
      </c>
      <c r="S36" s="5">
        <v>14</v>
      </c>
      <c r="T36" s="5">
        <v>13</v>
      </c>
      <c r="U36" s="5">
        <v>26</v>
      </c>
      <c r="V36" s="5">
        <v>8</v>
      </c>
      <c r="W36" s="5">
        <v>4</v>
      </c>
      <c r="X36" s="5">
        <v>8</v>
      </c>
      <c r="Y36" s="5">
        <v>7</v>
      </c>
      <c r="Z36" s="5">
        <v>2</v>
      </c>
      <c r="AA36" s="5">
        <v>2</v>
      </c>
      <c r="AB36" s="5">
        <v>8</v>
      </c>
      <c r="AC36" s="5">
        <v>9</v>
      </c>
      <c r="AD36" s="5"/>
      <c r="AE36" s="5"/>
      <c r="AF36" s="5"/>
      <c r="AG36" s="5"/>
      <c r="AH36" s="5"/>
      <c r="AI36" s="5"/>
      <c r="AJ36" s="9">
        <f t="shared" si="0"/>
        <v>119</v>
      </c>
      <c r="AK36" s="16">
        <v>130</v>
      </c>
      <c r="AL36" s="16">
        <v>67.709999999999994</v>
      </c>
      <c r="AM36" s="28">
        <v>33.239899999999999</v>
      </c>
      <c r="AN36" s="10">
        <f t="shared" si="1"/>
        <v>3955.5481</v>
      </c>
      <c r="AO36" s="11">
        <f t="shared" si="2"/>
        <v>0.74430846153846153</v>
      </c>
    </row>
    <row r="37" spans="2:41" ht="77.099999999999994" customHeight="1" x14ac:dyDescent="0.25">
      <c r="B37" s="6"/>
      <c r="C37" s="6" t="s">
        <v>95</v>
      </c>
      <c r="D37" s="13" t="s">
        <v>96</v>
      </c>
      <c r="E37" s="13" t="s">
        <v>37</v>
      </c>
      <c r="F37" s="6" t="s">
        <v>23</v>
      </c>
      <c r="G37" s="5"/>
      <c r="H37" s="5"/>
      <c r="I37" s="5"/>
      <c r="J37" s="5"/>
      <c r="K37" s="5"/>
      <c r="L37" s="5"/>
      <c r="M37" s="5"/>
      <c r="N37" s="5">
        <v>2</v>
      </c>
      <c r="O37" s="5">
        <v>3</v>
      </c>
      <c r="P37" s="5">
        <v>4</v>
      </c>
      <c r="Q37" s="5">
        <v>4</v>
      </c>
      <c r="R37" s="5">
        <v>7</v>
      </c>
      <c r="S37" s="5">
        <v>10</v>
      </c>
      <c r="T37" s="5">
        <v>10</v>
      </c>
      <c r="U37" s="5">
        <v>10</v>
      </c>
      <c r="V37" s="5">
        <v>10</v>
      </c>
      <c r="W37" s="5">
        <v>10</v>
      </c>
      <c r="X37" s="5">
        <v>10</v>
      </c>
      <c r="Y37" s="5">
        <v>9</v>
      </c>
      <c r="Z37" s="5">
        <v>9</v>
      </c>
      <c r="AA37" s="5">
        <v>10</v>
      </c>
      <c r="AB37" s="5">
        <v>10</v>
      </c>
      <c r="AC37" s="5"/>
      <c r="AD37" s="5"/>
      <c r="AE37" s="5"/>
      <c r="AF37" s="5"/>
      <c r="AG37" s="5"/>
      <c r="AH37" s="5"/>
      <c r="AI37" s="5"/>
      <c r="AJ37" s="9">
        <f t="shared" si="0"/>
        <v>118</v>
      </c>
      <c r="AK37" s="16">
        <v>269</v>
      </c>
      <c r="AL37" s="16">
        <v>168</v>
      </c>
      <c r="AM37" s="28">
        <v>108.59469999999999</v>
      </c>
      <c r="AN37" s="10">
        <f t="shared" si="1"/>
        <v>12814.174599999998</v>
      </c>
      <c r="AO37" s="11">
        <f t="shared" si="2"/>
        <v>0.59630223048327147</v>
      </c>
    </row>
    <row r="38" spans="2:41" ht="77.099999999999994" customHeight="1" x14ac:dyDescent="0.25">
      <c r="B38" s="6"/>
      <c r="C38" s="6" t="s">
        <v>97</v>
      </c>
      <c r="D38" s="13" t="s">
        <v>98</v>
      </c>
      <c r="E38" s="13" t="s">
        <v>99</v>
      </c>
      <c r="F38" s="6" t="s">
        <v>15</v>
      </c>
      <c r="G38" s="5"/>
      <c r="H38" s="5"/>
      <c r="I38" s="5"/>
      <c r="J38" s="5"/>
      <c r="K38" s="5"/>
      <c r="L38" s="5">
        <v>15</v>
      </c>
      <c r="M38" s="5">
        <v>20</v>
      </c>
      <c r="N38" s="5">
        <v>14</v>
      </c>
      <c r="O38" s="5">
        <v>21</v>
      </c>
      <c r="P38" s="5">
        <v>11</v>
      </c>
      <c r="Q38" s="5">
        <v>12</v>
      </c>
      <c r="R38" s="5">
        <v>17</v>
      </c>
      <c r="S38" s="5"/>
      <c r="T38" s="5">
        <v>1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9">
        <f t="shared" si="0"/>
        <v>111</v>
      </c>
      <c r="AK38" s="16">
        <v>85</v>
      </c>
      <c r="AL38" s="16">
        <v>44.27</v>
      </c>
      <c r="AM38" s="28">
        <v>30.088100000000001</v>
      </c>
      <c r="AN38" s="10">
        <f t="shared" si="1"/>
        <v>3339.7791000000002</v>
      </c>
      <c r="AO38" s="11">
        <f t="shared" si="2"/>
        <v>0.64602235294117649</v>
      </c>
    </row>
    <row r="39" spans="2:41" ht="77.099999999999994" customHeight="1" x14ac:dyDescent="0.25">
      <c r="B39" s="6"/>
      <c r="C39" s="6" t="s">
        <v>100</v>
      </c>
      <c r="D39" s="13" t="s">
        <v>80</v>
      </c>
      <c r="E39" s="13" t="s">
        <v>101</v>
      </c>
      <c r="F39" s="6" t="s">
        <v>82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>
        <v>1</v>
      </c>
      <c r="R39" s="5">
        <v>2</v>
      </c>
      <c r="S39" s="5">
        <v>2</v>
      </c>
      <c r="T39" s="5">
        <v>1</v>
      </c>
      <c r="U39" s="5">
        <v>3</v>
      </c>
      <c r="V39" s="5">
        <v>3</v>
      </c>
      <c r="W39" s="5">
        <v>4</v>
      </c>
      <c r="X39" s="5">
        <v>19</v>
      </c>
      <c r="Y39" s="5">
        <v>14</v>
      </c>
      <c r="Z39" s="5">
        <v>10</v>
      </c>
      <c r="AA39" s="5">
        <v>12</v>
      </c>
      <c r="AB39" s="5">
        <v>12</v>
      </c>
      <c r="AC39" s="5">
        <v>13</v>
      </c>
      <c r="AD39" s="5">
        <v>6</v>
      </c>
      <c r="AE39" s="5">
        <v>7</v>
      </c>
      <c r="AF39" s="5"/>
      <c r="AG39" s="5"/>
      <c r="AH39" s="5"/>
      <c r="AI39" s="5"/>
      <c r="AJ39" s="9">
        <f t="shared" si="0"/>
        <v>109</v>
      </c>
      <c r="AK39" s="16">
        <v>210</v>
      </c>
      <c r="AL39" s="16">
        <v>109.38</v>
      </c>
      <c r="AM39" s="28">
        <v>71.401399999999995</v>
      </c>
      <c r="AN39" s="10">
        <f t="shared" si="1"/>
        <v>7782.7525999999998</v>
      </c>
      <c r="AO39" s="11">
        <f t="shared" si="2"/>
        <v>0.65999333333333332</v>
      </c>
    </row>
    <row r="40" spans="2:41" ht="77.099999999999994" customHeight="1" x14ac:dyDescent="0.25">
      <c r="B40" s="6"/>
      <c r="C40" s="6" t="s">
        <v>102</v>
      </c>
      <c r="D40" s="13" t="s">
        <v>103</v>
      </c>
      <c r="E40" s="13" t="s">
        <v>104</v>
      </c>
      <c r="F40" s="6" t="s">
        <v>82</v>
      </c>
      <c r="G40" s="5"/>
      <c r="H40" s="5"/>
      <c r="I40" s="5"/>
      <c r="J40" s="5"/>
      <c r="K40" s="5"/>
      <c r="L40" s="5"/>
      <c r="M40" s="5"/>
      <c r="N40" s="5"/>
      <c r="O40" s="5"/>
      <c r="P40" s="5">
        <v>5</v>
      </c>
      <c r="Q40" s="5">
        <v>9</v>
      </c>
      <c r="R40" s="5">
        <v>16</v>
      </c>
      <c r="S40" s="5">
        <v>17</v>
      </c>
      <c r="T40" s="5">
        <v>13</v>
      </c>
      <c r="U40" s="5">
        <v>16</v>
      </c>
      <c r="V40" s="5">
        <v>17</v>
      </c>
      <c r="W40" s="5">
        <v>12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9">
        <f t="shared" si="0"/>
        <v>105</v>
      </c>
      <c r="AK40" s="16">
        <v>190</v>
      </c>
      <c r="AL40" s="16">
        <v>98.96</v>
      </c>
      <c r="AM40" s="28">
        <v>47.6599</v>
      </c>
      <c r="AN40" s="10">
        <f t="shared" si="1"/>
        <v>5004.2894999999999</v>
      </c>
      <c r="AO40" s="11">
        <f t="shared" si="2"/>
        <v>0.74915842105263164</v>
      </c>
    </row>
    <row r="41" spans="2:41" ht="77.099999999999994" customHeight="1" x14ac:dyDescent="0.25">
      <c r="B41" s="6"/>
      <c r="C41" s="6" t="s">
        <v>105</v>
      </c>
      <c r="D41" s="13" t="s">
        <v>106</v>
      </c>
      <c r="E41" s="13" t="s">
        <v>76</v>
      </c>
      <c r="F41" s="6" t="s">
        <v>15</v>
      </c>
      <c r="G41" s="5"/>
      <c r="H41" s="5"/>
      <c r="I41" s="5"/>
      <c r="J41" s="5"/>
      <c r="K41" s="5">
        <v>4</v>
      </c>
      <c r="L41" s="5">
        <v>5</v>
      </c>
      <c r="M41" s="5">
        <v>18</v>
      </c>
      <c r="N41" s="5">
        <v>6</v>
      </c>
      <c r="O41" s="5">
        <v>8</v>
      </c>
      <c r="P41" s="5">
        <v>6</v>
      </c>
      <c r="Q41" s="5">
        <v>12</v>
      </c>
      <c r="R41" s="5">
        <v>7</v>
      </c>
      <c r="S41" s="5">
        <v>4</v>
      </c>
      <c r="T41" s="5">
        <v>8</v>
      </c>
      <c r="U41" s="5">
        <v>4</v>
      </c>
      <c r="V41" s="5">
        <v>21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9">
        <f t="shared" si="0"/>
        <v>103</v>
      </c>
      <c r="AK41" s="16">
        <v>95</v>
      </c>
      <c r="AL41" s="16">
        <v>49.48</v>
      </c>
      <c r="AM41" s="28">
        <v>33.394400000000005</v>
      </c>
      <c r="AN41" s="10">
        <f t="shared" si="1"/>
        <v>3439.6232000000005</v>
      </c>
      <c r="AO41" s="11">
        <f t="shared" si="2"/>
        <v>0.64847999999999995</v>
      </c>
    </row>
    <row r="42" spans="2:41" ht="77.099999999999994" customHeight="1" x14ac:dyDescent="0.25">
      <c r="B42" s="6"/>
      <c r="C42" s="6" t="s">
        <v>107</v>
      </c>
      <c r="D42" s="13" t="s">
        <v>84</v>
      </c>
      <c r="E42" s="13" t="s">
        <v>76</v>
      </c>
      <c r="F42" s="6" t="s">
        <v>15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8</v>
      </c>
      <c r="S42" s="5">
        <v>5</v>
      </c>
      <c r="T42" s="5"/>
      <c r="U42" s="5"/>
      <c r="V42" s="5"/>
      <c r="W42" s="5"/>
      <c r="X42" s="5">
        <v>13</v>
      </c>
      <c r="Y42" s="5">
        <v>13</v>
      </c>
      <c r="Z42" s="5">
        <v>18</v>
      </c>
      <c r="AA42" s="5">
        <v>12</v>
      </c>
      <c r="AB42" s="5">
        <v>11</v>
      </c>
      <c r="AC42" s="5">
        <v>7</v>
      </c>
      <c r="AD42" s="5">
        <v>3</v>
      </c>
      <c r="AE42" s="5">
        <v>3</v>
      </c>
      <c r="AF42" s="5"/>
      <c r="AG42" s="5"/>
      <c r="AH42" s="5">
        <v>5</v>
      </c>
      <c r="AI42" s="5">
        <v>4</v>
      </c>
      <c r="AJ42" s="9">
        <f t="shared" si="0"/>
        <v>102</v>
      </c>
      <c r="AK42" s="16">
        <v>150</v>
      </c>
      <c r="AL42" s="16">
        <v>78.13</v>
      </c>
      <c r="AM42" s="28">
        <v>51.573900000000002</v>
      </c>
      <c r="AN42" s="10">
        <f t="shared" si="1"/>
        <v>5260.5378000000001</v>
      </c>
      <c r="AO42" s="11">
        <f t="shared" si="2"/>
        <v>0.65617399999999992</v>
      </c>
    </row>
    <row r="43" spans="2:41" ht="77.099999999999994" customHeight="1" x14ac:dyDescent="0.25">
      <c r="B43" s="6"/>
      <c r="C43" s="6" t="s">
        <v>108</v>
      </c>
      <c r="D43" s="13" t="s">
        <v>109</v>
      </c>
      <c r="E43" s="13" t="s">
        <v>110</v>
      </c>
      <c r="F43" s="6" t="s">
        <v>23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19</v>
      </c>
      <c r="X43" s="5">
        <v>6</v>
      </c>
      <c r="Y43" s="5"/>
      <c r="Z43" s="5">
        <v>15</v>
      </c>
      <c r="AA43" s="5">
        <v>15</v>
      </c>
      <c r="AB43" s="5">
        <v>15</v>
      </c>
      <c r="AC43" s="5">
        <v>25</v>
      </c>
      <c r="AD43" s="5">
        <v>7</v>
      </c>
      <c r="AE43" s="5"/>
      <c r="AF43" s="5"/>
      <c r="AG43" s="5"/>
      <c r="AH43" s="5"/>
      <c r="AI43" s="5"/>
      <c r="AJ43" s="9">
        <f t="shared" si="0"/>
        <v>102</v>
      </c>
      <c r="AK43" s="16">
        <v>160</v>
      </c>
      <c r="AL43" s="16">
        <v>83.33</v>
      </c>
      <c r="AM43" s="28">
        <v>54.869900000000001</v>
      </c>
      <c r="AN43" s="10">
        <f t="shared" si="1"/>
        <v>5596.7298000000001</v>
      </c>
      <c r="AO43" s="11">
        <f t="shared" si="2"/>
        <v>0.65706312499999997</v>
      </c>
    </row>
    <row r="44" spans="2:41" ht="77.099999999999994" customHeight="1" x14ac:dyDescent="0.25">
      <c r="B44" s="6"/>
      <c r="C44" s="6" t="s">
        <v>111</v>
      </c>
      <c r="D44" s="13" t="s">
        <v>112</v>
      </c>
      <c r="E44" s="13" t="s">
        <v>113</v>
      </c>
      <c r="F44" s="6" t="s">
        <v>23</v>
      </c>
      <c r="G44" s="5"/>
      <c r="H44" s="5"/>
      <c r="I44" s="5"/>
      <c r="J44" s="5"/>
      <c r="K44" s="5"/>
      <c r="L44" s="5"/>
      <c r="M44" s="5"/>
      <c r="N44" s="5"/>
      <c r="O44" s="5"/>
      <c r="P44" s="5">
        <v>10</v>
      </c>
      <c r="Q44" s="5">
        <v>12</v>
      </c>
      <c r="R44" s="5">
        <v>19</v>
      </c>
      <c r="S44" s="5">
        <v>23</v>
      </c>
      <c r="T44" s="5">
        <v>21</v>
      </c>
      <c r="U44" s="5">
        <v>12</v>
      </c>
      <c r="V44" s="5">
        <v>4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9">
        <f t="shared" si="0"/>
        <v>101</v>
      </c>
      <c r="AK44" s="16">
        <v>150</v>
      </c>
      <c r="AL44" s="16">
        <v>78.13</v>
      </c>
      <c r="AM44" s="28">
        <v>51.573900000000002</v>
      </c>
      <c r="AN44" s="10">
        <f t="shared" si="1"/>
        <v>5208.9638999999997</v>
      </c>
      <c r="AO44" s="11">
        <f t="shared" si="2"/>
        <v>0.65617399999999992</v>
      </c>
    </row>
    <row r="45" spans="2:41" ht="77.099999999999994" customHeight="1" x14ac:dyDescent="0.25">
      <c r="B45" s="6"/>
      <c r="C45" s="6" t="s">
        <v>116</v>
      </c>
      <c r="D45" s="13" t="s">
        <v>117</v>
      </c>
      <c r="E45" s="13" t="s">
        <v>118</v>
      </c>
      <c r="F45" s="6" t="s">
        <v>82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>
        <v>7</v>
      </c>
      <c r="Y45" s="5">
        <v>17</v>
      </c>
      <c r="Z45" s="5">
        <v>17</v>
      </c>
      <c r="AA45" s="5">
        <v>21</v>
      </c>
      <c r="AB45" s="5">
        <v>14</v>
      </c>
      <c r="AC45" s="5">
        <v>12</v>
      </c>
      <c r="AD45" s="5">
        <v>5</v>
      </c>
      <c r="AE45" s="5">
        <v>6</v>
      </c>
      <c r="AF45" s="5"/>
      <c r="AG45" s="5"/>
      <c r="AH45" s="5"/>
      <c r="AI45" s="5"/>
      <c r="AJ45" s="9">
        <f t="shared" si="0"/>
        <v>99</v>
      </c>
      <c r="AK45" s="16">
        <v>210</v>
      </c>
      <c r="AL45" s="16">
        <v>109.38</v>
      </c>
      <c r="AM45" s="28">
        <v>71.401399999999995</v>
      </c>
      <c r="AN45" s="10">
        <f t="shared" si="1"/>
        <v>7068.7385999999997</v>
      </c>
      <c r="AO45" s="11">
        <f t="shared" si="2"/>
        <v>0.65999333333333332</v>
      </c>
    </row>
    <row r="46" spans="2:41" ht="77.099999999999994" customHeight="1" x14ac:dyDescent="0.25">
      <c r="B46" s="6"/>
      <c r="C46" s="6" t="s">
        <v>114</v>
      </c>
      <c r="D46" s="13" t="s">
        <v>115</v>
      </c>
      <c r="E46" s="13" t="s">
        <v>43</v>
      </c>
      <c r="F46" s="6" t="s">
        <v>15</v>
      </c>
      <c r="G46" s="5"/>
      <c r="H46" s="5"/>
      <c r="I46" s="5"/>
      <c r="J46" s="5"/>
      <c r="K46" s="5"/>
      <c r="L46" s="5"/>
      <c r="M46" s="5">
        <v>4</v>
      </c>
      <c r="N46" s="5">
        <v>7</v>
      </c>
      <c r="O46" s="5">
        <v>9</v>
      </c>
      <c r="P46" s="5">
        <v>9</v>
      </c>
      <c r="Q46" s="5">
        <v>9</v>
      </c>
      <c r="R46" s="5">
        <v>16</v>
      </c>
      <c r="S46" s="5">
        <v>14</v>
      </c>
      <c r="T46" s="5"/>
      <c r="U46" s="5">
        <v>17</v>
      </c>
      <c r="V46" s="5">
        <v>14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9">
        <f t="shared" si="0"/>
        <v>99</v>
      </c>
      <c r="AK46" s="16">
        <v>85</v>
      </c>
      <c r="AL46" s="16">
        <v>44.27</v>
      </c>
      <c r="AM46" s="28">
        <v>30.088100000000001</v>
      </c>
      <c r="AN46" s="10">
        <f t="shared" si="1"/>
        <v>2978.7219</v>
      </c>
      <c r="AO46" s="11">
        <f t="shared" si="2"/>
        <v>0.64602235294117649</v>
      </c>
    </row>
    <row r="47" spans="2:41" ht="77.099999999999994" customHeight="1" x14ac:dyDescent="0.25">
      <c r="B47" s="6"/>
      <c r="C47" s="6" t="s">
        <v>119</v>
      </c>
      <c r="D47" s="13" t="s">
        <v>90</v>
      </c>
      <c r="E47" s="13" t="s">
        <v>120</v>
      </c>
      <c r="F47" s="6" t="s">
        <v>15</v>
      </c>
      <c r="G47" s="5"/>
      <c r="H47" s="5"/>
      <c r="I47" s="5"/>
      <c r="J47" s="5"/>
      <c r="K47" s="5"/>
      <c r="L47" s="5"/>
      <c r="M47" s="5"/>
      <c r="N47" s="5">
        <v>7</v>
      </c>
      <c r="O47" s="5">
        <v>5</v>
      </c>
      <c r="P47" s="5">
        <v>7</v>
      </c>
      <c r="Q47" s="5">
        <v>15</v>
      </c>
      <c r="R47" s="5">
        <v>11</v>
      </c>
      <c r="S47" s="5">
        <v>15</v>
      </c>
      <c r="T47" s="5">
        <v>10</v>
      </c>
      <c r="U47" s="5">
        <v>11</v>
      </c>
      <c r="V47" s="5">
        <v>15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9">
        <f t="shared" si="0"/>
        <v>96</v>
      </c>
      <c r="AK47" s="16">
        <v>75</v>
      </c>
      <c r="AL47" s="16">
        <v>39.06</v>
      </c>
      <c r="AM47" s="28">
        <v>20.014699999999998</v>
      </c>
      <c r="AN47" s="10">
        <f t="shared" si="1"/>
        <v>1921.4111999999998</v>
      </c>
      <c r="AO47" s="11">
        <f t="shared" si="2"/>
        <v>0.73313733333333342</v>
      </c>
    </row>
    <row r="48" spans="2:41" ht="77.099999999999994" customHeight="1" x14ac:dyDescent="0.25">
      <c r="B48" s="6"/>
      <c r="C48" s="6" t="s">
        <v>121</v>
      </c>
      <c r="D48" s="13" t="s">
        <v>122</v>
      </c>
      <c r="E48" s="13" t="s">
        <v>123</v>
      </c>
      <c r="F48" s="6" t="s">
        <v>82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v>3</v>
      </c>
      <c r="W48" s="5">
        <v>1</v>
      </c>
      <c r="X48" s="5">
        <v>13</v>
      </c>
      <c r="Y48" s="5">
        <v>17</v>
      </c>
      <c r="Z48" s="5">
        <v>9</v>
      </c>
      <c r="AA48" s="5">
        <v>9</v>
      </c>
      <c r="AB48" s="5">
        <v>18</v>
      </c>
      <c r="AC48" s="5">
        <v>17</v>
      </c>
      <c r="AD48" s="5">
        <v>8</v>
      </c>
      <c r="AE48" s="5"/>
      <c r="AF48" s="5"/>
      <c r="AG48" s="5"/>
      <c r="AH48" s="5"/>
      <c r="AI48" s="5"/>
      <c r="AJ48" s="9">
        <f t="shared" si="0"/>
        <v>95</v>
      </c>
      <c r="AK48" s="16">
        <v>90</v>
      </c>
      <c r="AL48" s="16">
        <v>46.88</v>
      </c>
      <c r="AM48" s="28">
        <v>23.63</v>
      </c>
      <c r="AN48" s="10">
        <f t="shared" si="1"/>
        <v>2244.85</v>
      </c>
      <c r="AO48" s="11">
        <f t="shared" si="2"/>
        <v>0.73744444444444446</v>
      </c>
    </row>
    <row r="49" spans="2:41" ht="77.099999999999994" customHeight="1" x14ac:dyDescent="0.25">
      <c r="B49" s="6"/>
      <c r="C49" s="6" t="s">
        <v>124</v>
      </c>
      <c r="D49" s="13" t="s">
        <v>125</v>
      </c>
      <c r="E49" s="13" t="s">
        <v>126</v>
      </c>
      <c r="F49" s="6" t="s">
        <v>82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>
        <v>8</v>
      </c>
      <c r="W49" s="5">
        <v>7</v>
      </c>
      <c r="X49" s="5">
        <v>2</v>
      </c>
      <c r="Y49" s="5">
        <v>3</v>
      </c>
      <c r="Z49" s="5">
        <v>11</v>
      </c>
      <c r="AA49" s="5">
        <v>11</v>
      </c>
      <c r="AB49" s="5">
        <v>14</v>
      </c>
      <c r="AC49" s="5">
        <v>15</v>
      </c>
      <c r="AD49" s="5">
        <v>7</v>
      </c>
      <c r="AE49" s="5">
        <v>4</v>
      </c>
      <c r="AF49" s="5">
        <v>4</v>
      </c>
      <c r="AG49" s="5">
        <v>5</v>
      </c>
      <c r="AH49" s="5"/>
      <c r="AI49" s="5"/>
      <c r="AJ49" s="9">
        <f t="shared" si="0"/>
        <v>91</v>
      </c>
      <c r="AK49" s="16">
        <v>170</v>
      </c>
      <c r="AL49" s="16">
        <v>88.54</v>
      </c>
      <c r="AM49" s="28">
        <v>58.176200000000001</v>
      </c>
      <c r="AN49" s="10">
        <f t="shared" si="1"/>
        <v>5294.0342000000001</v>
      </c>
      <c r="AO49" s="11">
        <f t="shared" si="2"/>
        <v>0.65778705882352939</v>
      </c>
    </row>
    <row r="50" spans="2:41" ht="77.099999999999994" customHeight="1" x14ac:dyDescent="0.25">
      <c r="B50" s="6"/>
      <c r="C50" s="6" t="s">
        <v>134</v>
      </c>
      <c r="D50" s="13" t="s">
        <v>96</v>
      </c>
      <c r="E50" s="13" t="s">
        <v>135</v>
      </c>
      <c r="F50" s="6" t="s">
        <v>23</v>
      </c>
      <c r="G50" s="5"/>
      <c r="H50" s="5"/>
      <c r="I50" s="5"/>
      <c r="J50" s="5"/>
      <c r="K50" s="5"/>
      <c r="L50" s="5"/>
      <c r="M50" s="5"/>
      <c r="N50" s="5">
        <v>2</v>
      </c>
      <c r="O50" s="5">
        <v>3</v>
      </c>
      <c r="P50" s="5">
        <v>4</v>
      </c>
      <c r="Q50" s="5">
        <v>4</v>
      </c>
      <c r="R50" s="5">
        <v>6</v>
      </c>
      <c r="S50" s="5">
        <v>7</v>
      </c>
      <c r="T50" s="5">
        <v>7</v>
      </c>
      <c r="U50" s="5">
        <v>7</v>
      </c>
      <c r="V50" s="5">
        <v>7</v>
      </c>
      <c r="W50" s="5">
        <v>7</v>
      </c>
      <c r="X50" s="5">
        <v>7</v>
      </c>
      <c r="Y50" s="5">
        <v>7</v>
      </c>
      <c r="Z50" s="5">
        <v>7</v>
      </c>
      <c r="AA50" s="5">
        <v>7</v>
      </c>
      <c r="AB50" s="5">
        <v>7</v>
      </c>
      <c r="AC50" s="5"/>
      <c r="AD50" s="5"/>
      <c r="AE50" s="5"/>
      <c r="AF50" s="5"/>
      <c r="AG50" s="5"/>
      <c r="AH50" s="5"/>
      <c r="AI50" s="5"/>
      <c r="AJ50" s="9">
        <f t="shared" si="0"/>
        <v>89</v>
      </c>
      <c r="AK50" s="16">
        <v>269</v>
      </c>
      <c r="AL50" s="16">
        <v>168</v>
      </c>
      <c r="AM50" s="28">
        <v>108.59469999999999</v>
      </c>
      <c r="AN50" s="10">
        <f t="shared" si="1"/>
        <v>9664.9282999999996</v>
      </c>
      <c r="AO50" s="11">
        <f t="shared" si="2"/>
        <v>0.59630223048327147</v>
      </c>
    </row>
    <row r="51" spans="2:41" ht="77.099999999999994" customHeight="1" x14ac:dyDescent="0.25">
      <c r="B51" s="6"/>
      <c r="C51" s="6" t="s">
        <v>132</v>
      </c>
      <c r="D51" s="13" t="s">
        <v>133</v>
      </c>
      <c r="E51" s="13" t="s">
        <v>37</v>
      </c>
      <c r="F51" s="6" t="s">
        <v>23</v>
      </c>
      <c r="G51" s="5"/>
      <c r="H51" s="5"/>
      <c r="I51" s="5"/>
      <c r="J51" s="5"/>
      <c r="K51" s="5"/>
      <c r="L51" s="5"/>
      <c r="M51" s="5"/>
      <c r="N51" s="5">
        <v>2</v>
      </c>
      <c r="O51" s="5">
        <v>3</v>
      </c>
      <c r="P51" s="5">
        <v>4</v>
      </c>
      <c r="Q51" s="5">
        <v>4</v>
      </c>
      <c r="R51" s="5">
        <v>6</v>
      </c>
      <c r="S51" s="5">
        <v>7</v>
      </c>
      <c r="T51" s="5">
        <v>7</v>
      </c>
      <c r="U51" s="5">
        <v>7</v>
      </c>
      <c r="V51" s="5">
        <v>7</v>
      </c>
      <c r="W51" s="5">
        <v>7</v>
      </c>
      <c r="X51" s="5">
        <v>7</v>
      </c>
      <c r="Y51" s="5">
        <v>7</v>
      </c>
      <c r="Z51" s="5">
        <v>7</v>
      </c>
      <c r="AA51" s="5">
        <v>7</v>
      </c>
      <c r="AB51" s="5">
        <v>7</v>
      </c>
      <c r="AC51" s="5"/>
      <c r="AD51" s="5"/>
      <c r="AE51" s="5"/>
      <c r="AF51" s="5"/>
      <c r="AG51" s="5"/>
      <c r="AH51" s="5"/>
      <c r="AI51" s="5"/>
      <c r="AJ51" s="9">
        <f t="shared" si="0"/>
        <v>89</v>
      </c>
      <c r="AK51" s="16">
        <v>329</v>
      </c>
      <c r="AL51" s="16">
        <v>205</v>
      </c>
      <c r="AM51" s="28">
        <v>132.0684</v>
      </c>
      <c r="AN51" s="10">
        <f t="shared" si="1"/>
        <v>11754.087599999999</v>
      </c>
      <c r="AO51" s="11">
        <f t="shared" si="2"/>
        <v>0.59857629179331306</v>
      </c>
    </row>
    <row r="52" spans="2:41" ht="77.099999999999994" customHeight="1" x14ac:dyDescent="0.25">
      <c r="B52" s="6"/>
      <c r="C52" s="6" t="s">
        <v>129</v>
      </c>
      <c r="D52" s="13" t="s">
        <v>130</v>
      </c>
      <c r="E52" s="13" t="s">
        <v>131</v>
      </c>
      <c r="F52" s="6" t="s">
        <v>23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>
        <v>10</v>
      </c>
      <c r="R52" s="5">
        <v>13</v>
      </c>
      <c r="S52" s="5">
        <v>8</v>
      </c>
      <c r="T52" s="5">
        <v>18</v>
      </c>
      <c r="U52" s="5">
        <v>14</v>
      </c>
      <c r="V52" s="5">
        <v>4</v>
      </c>
      <c r="W52" s="5">
        <v>13</v>
      </c>
      <c r="X52" s="5">
        <v>9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9">
        <f t="shared" si="0"/>
        <v>89</v>
      </c>
      <c r="AK52" s="16">
        <v>160</v>
      </c>
      <c r="AL52" s="16">
        <v>83.33</v>
      </c>
      <c r="AM52" s="28">
        <v>54.869900000000001</v>
      </c>
      <c r="AN52" s="10">
        <f t="shared" si="1"/>
        <v>4883.4211000000005</v>
      </c>
      <c r="AO52" s="11">
        <f t="shared" si="2"/>
        <v>0.65706312499999997</v>
      </c>
    </row>
    <row r="53" spans="2:41" ht="77.099999999999994" customHeight="1" x14ac:dyDescent="0.25">
      <c r="B53" s="6"/>
      <c r="C53" s="6" t="s">
        <v>127</v>
      </c>
      <c r="D53" s="13" t="s">
        <v>28</v>
      </c>
      <c r="E53" s="13" t="s">
        <v>128</v>
      </c>
      <c r="F53" s="6" t="s">
        <v>15</v>
      </c>
      <c r="G53" s="5"/>
      <c r="H53" s="5"/>
      <c r="I53" s="5"/>
      <c r="J53" s="5"/>
      <c r="K53" s="5"/>
      <c r="L53" s="5"/>
      <c r="M53" s="5"/>
      <c r="N53" s="5"/>
      <c r="O53" s="5"/>
      <c r="P53" s="5">
        <v>9</v>
      </c>
      <c r="Q53" s="5">
        <v>9</v>
      </c>
      <c r="R53" s="5">
        <v>16</v>
      </c>
      <c r="S53" s="5">
        <v>13</v>
      </c>
      <c r="T53" s="5">
        <v>13</v>
      </c>
      <c r="U53" s="5">
        <v>11</v>
      </c>
      <c r="V53" s="5">
        <v>9</v>
      </c>
      <c r="W53" s="5">
        <v>4</v>
      </c>
      <c r="X53" s="5">
        <v>3</v>
      </c>
      <c r="Y53" s="5">
        <v>2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9">
        <f t="shared" si="0"/>
        <v>89</v>
      </c>
      <c r="AK53" s="16">
        <v>160</v>
      </c>
      <c r="AL53" s="16">
        <v>83.33</v>
      </c>
      <c r="AM53" s="28">
        <v>40.4499</v>
      </c>
      <c r="AN53" s="10">
        <f t="shared" si="1"/>
        <v>3600.0410999999999</v>
      </c>
      <c r="AO53" s="11">
        <f t="shared" si="2"/>
        <v>0.74718812499999998</v>
      </c>
    </row>
    <row r="54" spans="2:41" ht="77.099999999999994" customHeight="1" x14ac:dyDescent="0.25">
      <c r="B54" s="6"/>
      <c r="C54" s="6" t="s">
        <v>136</v>
      </c>
      <c r="D54" s="13" t="s">
        <v>133</v>
      </c>
      <c r="E54" s="13" t="s">
        <v>135</v>
      </c>
      <c r="F54" s="6" t="s">
        <v>23</v>
      </c>
      <c r="G54" s="5"/>
      <c r="H54" s="5"/>
      <c r="I54" s="5"/>
      <c r="J54" s="5"/>
      <c r="K54" s="5"/>
      <c r="L54" s="5"/>
      <c r="M54" s="5"/>
      <c r="N54" s="5">
        <v>2</v>
      </c>
      <c r="O54" s="5">
        <v>3</v>
      </c>
      <c r="P54" s="5">
        <v>4</v>
      </c>
      <c r="Q54" s="5">
        <v>4</v>
      </c>
      <c r="R54" s="5">
        <v>6</v>
      </c>
      <c r="S54" s="5">
        <v>6</v>
      </c>
      <c r="T54" s="5">
        <v>7</v>
      </c>
      <c r="U54" s="5">
        <v>7</v>
      </c>
      <c r="V54" s="5">
        <v>7</v>
      </c>
      <c r="W54" s="5">
        <v>7</v>
      </c>
      <c r="X54" s="5">
        <v>7</v>
      </c>
      <c r="Y54" s="5">
        <v>7</v>
      </c>
      <c r="Z54" s="5">
        <v>7</v>
      </c>
      <c r="AA54" s="5">
        <v>6</v>
      </c>
      <c r="AB54" s="5">
        <v>6</v>
      </c>
      <c r="AC54" s="5"/>
      <c r="AD54" s="5"/>
      <c r="AE54" s="5"/>
      <c r="AF54" s="5"/>
      <c r="AG54" s="5"/>
      <c r="AH54" s="5"/>
      <c r="AI54" s="5"/>
      <c r="AJ54" s="9">
        <f t="shared" si="0"/>
        <v>86</v>
      </c>
      <c r="AK54" s="16">
        <v>329</v>
      </c>
      <c r="AL54" s="16">
        <v>205</v>
      </c>
      <c r="AM54" s="28">
        <v>132.0684</v>
      </c>
      <c r="AN54" s="10">
        <f t="shared" si="1"/>
        <v>11357.8824</v>
      </c>
      <c r="AO54" s="11">
        <f t="shared" si="2"/>
        <v>0.59857629179331306</v>
      </c>
    </row>
    <row r="55" spans="2:41" ht="77.099999999999994" customHeight="1" x14ac:dyDescent="0.25">
      <c r="B55" s="6"/>
      <c r="C55" s="6" t="s">
        <v>137</v>
      </c>
      <c r="D55" s="13" t="s">
        <v>138</v>
      </c>
      <c r="E55" s="13" t="s">
        <v>37</v>
      </c>
      <c r="F55" s="6" t="s">
        <v>23</v>
      </c>
      <c r="G55" s="5"/>
      <c r="H55" s="5"/>
      <c r="I55" s="5"/>
      <c r="J55" s="5"/>
      <c r="K55" s="5"/>
      <c r="L55" s="5"/>
      <c r="M55" s="5"/>
      <c r="N55" s="5">
        <v>2</v>
      </c>
      <c r="O55" s="5">
        <v>3</v>
      </c>
      <c r="P55" s="5">
        <v>4</v>
      </c>
      <c r="Q55" s="5">
        <v>4</v>
      </c>
      <c r="R55" s="5">
        <v>5</v>
      </c>
      <c r="S55" s="5">
        <v>7</v>
      </c>
      <c r="T55" s="5">
        <v>7</v>
      </c>
      <c r="U55" s="5">
        <v>7</v>
      </c>
      <c r="V55" s="5">
        <v>7</v>
      </c>
      <c r="W55" s="5">
        <v>7</v>
      </c>
      <c r="X55" s="5">
        <v>7</v>
      </c>
      <c r="Y55" s="5">
        <v>6</v>
      </c>
      <c r="Z55" s="5">
        <v>6</v>
      </c>
      <c r="AA55" s="5">
        <v>7</v>
      </c>
      <c r="AB55" s="5">
        <v>7</v>
      </c>
      <c r="AC55" s="5"/>
      <c r="AD55" s="5"/>
      <c r="AE55" s="5"/>
      <c r="AF55" s="5"/>
      <c r="AG55" s="5"/>
      <c r="AH55" s="5"/>
      <c r="AI55" s="5"/>
      <c r="AJ55" s="9">
        <f t="shared" si="0"/>
        <v>86</v>
      </c>
      <c r="AK55" s="16">
        <v>329</v>
      </c>
      <c r="AL55" s="16">
        <v>205</v>
      </c>
      <c r="AM55" s="28">
        <v>132.0684</v>
      </c>
      <c r="AN55" s="10">
        <f t="shared" si="1"/>
        <v>11357.8824</v>
      </c>
      <c r="AO55" s="11">
        <f t="shared" si="2"/>
        <v>0.59857629179331306</v>
      </c>
    </row>
    <row r="56" spans="2:41" ht="77.099999999999994" customHeight="1" x14ac:dyDescent="0.25">
      <c r="B56" s="6"/>
      <c r="C56" s="6" t="s">
        <v>139</v>
      </c>
      <c r="D56" s="13" t="s">
        <v>138</v>
      </c>
      <c r="E56" s="13" t="s">
        <v>135</v>
      </c>
      <c r="F56" s="6" t="s">
        <v>23</v>
      </c>
      <c r="G56" s="5"/>
      <c r="H56" s="5"/>
      <c r="I56" s="5"/>
      <c r="J56" s="5"/>
      <c r="K56" s="5"/>
      <c r="L56" s="5"/>
      <c r="M56" s="5"/>
      <c r="N56" s="5">
        <v>2</v>
      </c>
      <c r="O56" s="5">
        <v>3</v>
      </c>
      <c r="P56" s="5">
        <v>4</v>
      </c>
      <c r="Q56" s="5">
        <v>4</v>
      </c>
      <c r="R56" s="5">
        <v>5</v>
      </c>
      <c r="S56" s="5">
        <v>7</v>
      </c>
      <c r="T56" s="5">
        <v>7</v>
      </c>
      <c r="U56" s="5">
        <v>7</v>
      </c>
      <c r="V56" s="5">
        <v>6</v>
      </c>
      <c r="W56" s="5">
        <v>7</v>
      </c>
      <c r="X56" s="5">
        <v>7</v>
      </c>
      <c r="Y56" s="5">
        <v>6</v>
      </c>
      <c r="Z56" s="5">
        <v>7</v>
      </c>
      <c r="AA56" s="5">
        <v>7</v>
      </c>
      <c r="AB56" s="5">
        <v>7</v>
      </c>
      <c r="AC56" s="5"/>
      <c r="AD56" s="5"/>
      <c r="AE56" s="5"/>
      <c r="AF56" s="5"/>
      <c r="AG56" s="5"/>
      <c r="AH56" s="5"/>
      <c r="AI56" s="5"/>
      <c r="AJ56" s="9">
        <f t="shared" si="0"/>
        <v>86</v>
      </c>
      <c r="AK56" s="16">
        <v>329</v>
      </c>
      <c r="AL56" s="16">
        <v>205</v>
      </c>
      <c r="AM56" s="28">
        <v>132.0684</v>
      </c>
      <c r="AN56" s="10">
        <f t="shared" si="1"/>
        <v>11357.8824</v>
      </c>
      <c r="AO56" s="11">
        <f t="shared" si="2"/>
        <v>0.59857629179331306</v>
      </c>
    </row>
    <row r="57" spans="2:41" ht="77.099999999999994" customHeight="1" x14ac:dyDescent="0.25">
      <c r="B57" s="6"/>
      <c r="C57" s="6" t="s">
        <v>140</v>
      </c>
      <c r="D57" s="13" t="s">
        <v>141</v>
      </c>
      <c r="E57" s="13" t="s">
        <v>142</v>
      </c>
      <c r="F57" s="6" t="s">
        <v>23</v>
      </c>
      <c r="G57" s="5"/>
      <c r="H57" s="5"/>
      <c r="I57" s="5"/>
      <c r="J57" s="5"/>
      <c r="K57" s="5"/>
      <c r="L57" s="5"/>
      <c r="M57" s="5"/>
      <c r="N57" s="5"/>
      <c r="O57" s="5"/>
      <c r="P57" s="5">
        <v>2</v>
      </c>
      <c r="Q57" s="5">
        <v>3</v>
      </c>
      <c r="R57" s="5">
        <v>4</v>
      </c>
      <c r="S57" s="5">
        <v>7</v>
      </c>
      <c r="T57" s="5">
        <v>8</v>
      </c>
      <c r="U57" s="5">
        <v>8</v>
      </c>
      <c r="V57" s="5">
        <v>8</v>
      </c>
      <c r="W57" s="5">
        <v>8</v>
      </c>
      <c r="X57" s="5">
        <v>8</v>
      </c>
      <c r="Y57" s="5">
        <v>10</v>
      </c>
      <c r="Z57" s="5">
        <v>10</v>
      </c>
      <c r="AA57" s="5">
        <v>10</v>
      </c>
      <c r="AB57" s="5"/>
      <c r="AC57" s="5"/>
      <c r="AD57" s="5"/>
      <c r="AE57" s="5"/>
      <c r="AF57" s="5"/>
      <c r="AG57" s="5"/>
      <c r="AH57" s="5"/>
      <c r="AI57" s="5"/>
      <c r="AJ57" s="9">
        <f t="shared" si="0"/>
        <v>86</v>
      </c>
      <c r="AK57" s="16">
        <v>180</v>
      </c>
      <c r="AL57" s="16">
        <v>93.7</v>
      </c>
      <c r="AM57" s="28">
        <v>45.239399999999996</v>
      </c>
      <c r="AN57" s="10">
        <f t="shared" si="1"/>
        <v>3890.5883999999996</v>
      </c>
      <c r="AO57" s="11">
        <f t="shared" si="2"/>
        <v>0.74867000000000006</v>
      </c>
    </row>
    <row r="58" spans="2:41" ht="77.099999999999994" customHeight="1" x14ac:dyDescent="0.25">
      <c r="B58" s="6"/>
      <c r="C58" s="6" t="s">
        <v>143</v>
      </c>
      <c r="D58" s="13" t="s">
        <v>106</v>
      </c>
      <c r="E58" s="13" t="s">
        <v>43</v>
      </c>
      <c r="F58" s="6" t="s">
        <v>15</v>
      </c>
      <c r="G58" s="5"/>
      <c r="H58" s="5"/>
      <c r="I58" s="5"/>
      <c r="J58" s="5"/>
      <c r="K58" s="5"/>
      <c r="L58" s="5"/>
      <c r="M58" s="5">
        <v>15</v>
      </c>
      <c r="N58" s="5">
        <v>13</v>
      </c>
      <c r="O58" s="5">
        <v>20</v>
      </c>
      <c r="P58" s="5">
        <v>7</v>
      </c>
      <c r="Q58" s="5">
        <v>12</v>
      </c>
      <c r="R58" s="5">
        <v>15</v>
      </c>
      <c r="S58" s="5">
        <v>1</v>
      </c>
      <c r="T58" s="5">
        <v>1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9">
        <f t="shared" si="0"/>
        <v>84</v>
      </c>
      <c r="AK58" s="16">
        <v>95</v>
      </c>
      <c r="AL58" s="16">
        <v>49.48</v>
      </c>
      <c r="AM58" s="28">
        <v>33.394400000000005</v>
      </c>
      <c r="AN58" s="10">
        <f t="shared" si="1"/>
        <v>2805.1296000000002</v>
      </c>
      <c r="AO58" s="11">
        <f t="shared" si="2"/>
        <v>0.64847999999999995</v>
      </c>
    </row>
    <row r="59" spans="2:41" ht="77.099999999999994" customHeight="1" x14ac:dyDescent="0.25">
      <c r="B59" s="6"/>
      <c r="C59" s="6" t="s">
        <v>144</v>
      </c>
      <c r="D59" s="13" t="s">
        <v>145</v>
      </c>
      <c r="E59" s="13" t="s">
        <v>146</v>
      </c>
      <c r="F59" s="6" t="s">
        <v>23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v>22</v>
      </c>
      <c r="V59" s="5">
        <v>25</v>
      </c>
      <c r="W59" s="5">
        <v>10</v>
      </c>
      <c r="X59" s="5">
        <v>11</v>
      </c>
      <c r="Y59" s="5">
        <v>15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9">
        <f t="shared" si="0"/>
        <v>83</v>
      </c>
      <c r="AK59" s="16">
        <v>130</v>
      </c>
      <c r="AL59" s="16">
        <v>67.709999999999994</v>
      </c>
      <c r="AM59" s="28">
        <v>44.961300000000001</v>
      </c>
      <c r="AN59" s="10">
        <f t="shared" si="1"/>
        <v>3731.7879000000003</v>
      </c>
      <c r="AO59" s="11">
        <f t="shared" si="2"/>
        <v>0.65414384615384624</v>
      </c>
    </row>
    <row r="60" spans="2:41" ht="77.099999999999994" customHeight="1" x14ac:dyDescent="0.25">
      <c r="B60" s="6"/>
      <c r="C60" s="6" t="s">
        <v>147</v>
      </c>
      <c r="D60" s="13" t="s">
        <v>148</v>
      </c>
      <c r="E60" s="13" t="s">
        <v>149</v>
      </c>
      <c r="F60" s="6" t="s">
        <v>82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2</v>
      </c>
      <c r="X60" s="5">
        <v>8</v>
      </c>
      <c r="Y60" s="5">
        <v>14</v>
      </c>
      <c r="Z60" s="5">
        <v>15</v>
      </c>
      <c r="AA60" s="5">
        <v>16</v>
      </c>
      <c r="AB60" s="5">
        <v>12</v>
      </c>
      <c r="AC60" s="5">
        <v>10</v>
      </c>
      <c r="AD60" s="5"/>
      <c r="AE60" s="5">
        <v>6</v>
      </c>
      <c r="AF60" s="5"/>
      <c r="AG60" s="5"/>
      <c r="AH60" s="5"/>
      <c r="AI60" s="5"/>
      <c r="AJ60" s="9">
        <f t="shared" si="0"/>
        <v>83</v>
      </c>
      <c r="AK60" s="16">
        <v>190</v>
      </c>
      <c r="AL60" s="16">
        <v>98.96</v>
      </c>
      <c r="AM60" s="28">
        <v>64.788800000000009</v>
      </c>
      <c r="AN60" s="10">
        <f t="shared" si="1"/>
        <v>5377.4704000000011</v>
      </c>
      <c r="AO60" s="11">
        <f t="shared" si="2"/>
        <v>0.65900631578947366</v>
      </c>
    </row>
    <row r="61" spans="2:41" ht="77.099999999999994" customHeight="1" x14ac:dyDescent="0.25">
      <c r="B61" s="6"/>
      <c r="C61" s="6" t="s">
        <v>152</v>
      </c>
      <c r="D61" s="13" t="s">
        <v>153</v>
      </c>
      <c r="E61" s="13" t="s">
        <v>154</v>
      </c>
      <c r="F61" s="6" t="s">
        <v>23</v>
      </c>
      <c r="G61" s="5"/>
      <c r="H61" s="5"/>
      <c r="I61" s="5"/>
      <c r="J61" s="5"/>
      <c r="K61" s="5"/>
      <c r="L61" s="5"/>
      <c r="M61" s="5"/>
      <c r="N61" s="5"/>
      <c r="O61" s="5"/>
      <c r="P61" s="5">
        <v>3</v>
      </c>
      <c r="Q61" s="5">
        <v>7</v>
      </c>
      <c r="R61" s="5">
        <v>11</v>
      </c>
      <c r="S61" s="5">
        <v>15</v>
      </c>
      <c r="T61" s="5">
        <v>8</v>
      </c>
      <c r="U61" s="5">
        <v>12</v>
      </c>
      <c r="V61" s="5">
        <v>11</v>
      </c>
      <c r="W61" s="5">
        <v>15</v>
      </c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9">
        <f t="shared" si="0"/>
        <v>82</v>
      </c>
      <c r="AK61" s="16">
        <v>125</v>
      </c>
      <c r="AL61" s="16">
        <v>65.099999999999994</v>
      </c>
      <c r="AM61" s="28">
        <v>43.313299999999998</v>
      </c>
      <c r="AN61" s="10">
        <f t="shared" si="1"/>
        <v>3551.6905999999999</v>
      </c>
      <c r="AO61" s="11">
        <f t="shared" si="2"/>
        <v>0.65349360000000001</v>
      </c>
    </row>
    <row r="62" spans="2:41" ht="77.099999999999994" customHeight="1" x14ac:dyDescent="0.25">
      <c r="B62" s="6"/>
      <c r="C62" s="6" t="s">
        <v>150</v>
      </c>
      <c r="D62" s="13" t="s">
        <v>112</v>
      </c>
      <c r="E62" s="13" t="s">
        <v>151</v>
      </c>
      <c r="F62" s="6" t="s">
        <v>23</v>
      </c>
      <c r="G62" s="5"/>
      <c r="H62" s="5"/>
      <c r="I62" s="5"/>
      <c r="J62" s="5"/>
      <c r="K62" s="5"/>
      <c r="L62" s="5"/>
      <c r="M62" s="5"/>
      <c r="N62" s="5"/>
      <c r="O62" s="5"/>
      <c r="P62" s="5">
        <v>4</v>
      </c>
      <c r="Q62" s="5">
        <v>5</v>
      </c>
      <c r="R62" s="5">
        <v>11</v>
      </c>
      <c r="S62" s="5">
        <v>16</v>
      </c>
      <c r="T62" s="5">
        <v>10</v>
      </c>
      <c r="U62" s="5">
        <v>8</v>
      </c>
      <c r="V62" s="5">
        <v>18</v>
      </c>
      <c r="W62" s="5">
        <v>10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9">
        <f t="shared" si="0"/>
        <v>82</v>
      </c>
      <c r="AK62" s="16">
        <v>150</v>
      </c>
      <c r="AL62" s="16">
        <v>78.13</v>
      </c>
      <c r="AM62" s="28">
        <v>51.573900000000002</v>
      </c>
      <c r="AN62" s="10">
        <f t="shared" si="1"/>
        <v>4229.0598</v>
      </c>
      <c r="AO62" s="11">
        <f t="shared" si="2"/>
        <v>0.65617399999999992</v>
      </c>
    </row>
    <row r="63" spans="2:41" ht="77.099999999999994" customHeight="1" x14ac:dyDescent="0.25">
      <c r="B63" s="6"/>
      <c r="C63" s="6" t="s">
        <v>155</v>
      </c>
      <c r="D63" s="13" t="s">
        <v>125</v>
      </c>
      <c r="E63" s="13" t="s">
        <v>156</v>
      </c>
      <c r="F63" s="6" t="s">
        <v>82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>
        <v>4</v>
      </c>
      <c r="W63" s="5">
        <v>4</v>
      </c>
      <c r="X63" s="5">
        <v>4</v>
      </c>
      <c r="Y63" s="5">
        <v>4</v>
      </c>
      <c r="Z63" s="5">
        <v>14</v>
      </c>
      <c r="AA63" s="5">
        <v>14</v>
      </c>
      <c r="AB63" s="5">
        <v>14</v>
      </c>
      <c r="AC63" s="5">
        <v>14</v>
      </c>
      <c r="AD63" s="5">
        <v>4</v>
      </c>
      <c r="AE63" s="5">
        <v>2</v>
      </c>
      <c r="AF63" s="5">
        <v>3</v>
      </c>
      <c r="AG63" s="5">
        <v>1</v>
      </c>
      <c r="AH63" s="5"/>
      <c r="AI63" s="5"/>
      <c r="AJ63" s="9">
        <f t="shared" si="0"/>
        <v>82</v>
      </c>
      <c r="AK63" s="16">
        <v>170</v>
      </c>
      <c r="AL63" s="16">
        <v>88.54</v>
      </c>
      <c r="AM63" s="28">
        <v>58.176200000000001</v>
      </c>
      <c r="AN63" s="10">
        <f t="shared" si="1"/>
        <v>4770.4484000000002</v>
      </c>
      <c r="AO63" s="11">
        <f t="shared" si="2"/>
        <v>0.65778705882352939</v>
      </c>
    </row>
    <row r="64" spans="2:41" ht="77.099999999999994" customHeight="1" x14ac:dyDescent="0.25">
      <c r="B64" s="6"/>
      <c r="C64" s="6" t="s">
        <v>157</v>
      </c>
      <c r="D64" s="13" t="s">
        <v>158</v>
      </c>
      <c r="E64" s="13" t="s">
        <v>159</v>
      </c>
      <c r="F64" s="6" t="s">
        <v>82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5</v>
      </c>
      <c r="S64" s="5">
        <v>5</v>
      </c>
      <c r="T64" s="5"/>
      <c r="U64" s="5"/>
      <c r="V64" s="5">
        <v>7</v>
      </c>
      <c r="W64" s="5"/>
      <c r="X64" s="5">
        <v>9</v>
      </c>
      <c r="Y64" s="5">
        <v>11</v>
      </c>
      <c r="Z64" s="5">
        <v>6</v>
      </c>
      <c r="AA64" s="5">
        <v>5</v>
      </c>
      <c r="AB64" s="5">
        <v>13</v>
      </c>
      <c r="AC64" s="5">
        <v>13</v>
      </c>
      <c r="AD64" s="5"/>
      <c r="AE64" s="5"/>
      <c r="AF64" s="5">
        <v>1</v>
      </c>
      <c r="AG64" s="5">
        <v>4</v>
      </c>
      <c r="AH64" s="5"/>
      <c r="AI64" s="5"/>
      <c r="AJ64" s="9">
        <f t="shared" si="0"/>
        <v>79</v>
      </c>
      <c r="AK64" s="16">
        <v>140</v>
      </c>
      <c r="AL64" s="16">
        <v>72.92</v>
      </c>
      <c r="AM64" s="28">
        <v>48.267600000000002</v>
      </c>
      <c r="AN64" s="10">
        <f t="shared" si="1"/>
        <v>3813.1404000000002</v>
      </c>
      <c r="AO64" s="11">
        <f t="shared" si="2"/>
        <v>0.65523142857142858</v>
      </c>
    </row>
    <row r="65" spans="2:41" ht="77.099999999999994" customHeight="1" x14ac:dyDescent="0.25">
      <c r="B65" s="6"/>
      <c r="C65" s="6" t="s">
        <v>160</v>
      </c>
      <c r="D65" s="13" t="s">
        <v>161</v>
      </c>
      <c r="E65" s="13" t="s">
        <v>162</v>
      </c>
      <c r="F65" s="6" t="s">
        <v>23</v>
      </c>
      <c r="G65" s="5"/>
      <c r="H65" s="5"/>
      <c r="I65" s="5"/>
      <c r="J65" s="5"/>
      <c r="K65" s="5"/>
      <c r="L65" s="5"/>
      <c r="M65" s="5"/>
      <c r="N65" s="5"/>
      <c r="O65" s="5"/>
      <c r="P65" s="5">
        <v>2</v>
      </c>
      <c r="Q65" s="5">
        <v>3</v>
      </c>
      <c r="R65" s="5">
        <v>4</v>
      </c>
      <c r="S65" s="5">
        <v>6</v>
      </c>
      <c r="T65" s="5">
        <v>7</v>
      </c>
      <c r="U65" s="5">
        <v>7</v>
      </c>
      <c r="V65" s="5">
        <v>7</v>
      </c>
      <c r="W65" s="5">
        <v>7</v>
      </c>
      <c r="X65" s="5">
        <v>7</v>
      </c>
      <c r="Y65" s="5">
        <v>7</v>
      </c>
      <c r="Z65" s="5">
        <v>7</v>
      </c>
      <c r="AA65" s="5">
        <v>7</v>
      </c>
      <c r="AB65" s="5">
        <v>7</v>
      </c>
      <c r="AC65" s="5"/>
      <c r="AD65" s="5"/>
      <c r="AE65" s="5"/>
      <c r="AF65" s="5"/>
      <c r="AG65" s="5"/>
      <c r="AH65" s="5"/>
      <c r="AI65" s="5"/>
      <c r="AJ65" s="9">
        <f t="shared" si="0"/>
        <v>78</v>
      </c>
      <c r="AK65" s="16">
        <v>210</v>
      </c>
      <c r="AL65" s="16">
        <v>109.38</v>
      </c>
      <c r="AM65" s="28">
        <v>71.401399999999995</v>
      </c>
      <c r="AN65" s="10">
        <f t="shared" si="1"/>
        <v>5569.3091999999997</v>
      </c>
      <c r="AO65" s="11">
        <f t="shared" si="2"/>
        <v>0.65999333333333332</v>
      </c>
    </row>
    <row r="66" spans="2:41" ht="77.099999999999994" customHeight="1" x14ac:dyDescent="0.25">
      <c r="B66" s="6"/>
      <c r="C66" s="6" t="s">
        <v>163</v>
      </c>
      <c r="D66" s="13" t="s">
        <v>164</v>
      </c>
      <c r="E66" s="13" t="s">
        <v>142</v>
      </c>
      <c r="F66" s="6" t="s">
        <v>23</v>
      </c>
      <c r="G66" s="5"/>
      <c r="H66" s="5"/>
      <c r="I66" s="5"/>
      <c r="J66" s="5"/>
      <c r="K66" s="5"/>
      <c r="L66" s="5"/>
      <c r="M66" s="5"/>
      <c r="N66" s="5"/>
      <c r="O66" s="5"/>
      <c r="P66" s="5">
        <v>2</v>
      </c>
      <c r="Q66" s="5">
        <v>3</v>
      </c>
      <c r="R66" s="5">
        <v>4</v>
      </c>
      <c r="S66" s="5">
        <v>6</v>
      </c>
      <c r="T66" s="5">
        <v>7</v>
      </c>
      <c r="U66" s="5">
        <v>7</v>
      </c>
      <c r="V66" s="5">
        <v>7</v>
      </c>
      <c r="W66" s="5">
        <v>7</v>
      </c>
      <c r="X66" s="5">
        <v>7</v>
      </c>
      <c r="Y66" s="5">
        <v>7</v>
      </c>
      <c r="Z66" s="5">
        <v>7</v>
      </c>
      <c r="AA66" s="5">
        <v>7</v>
      </c>
      <c r="AB66" s="5">
        <v>7</v>
      </c>
      <c r="AC66" s="5"/>
      <c r="AD66" s="5"/>
      <c r="AE66" s="5"/>
      <c r="AF66" s="5"/>
      <c r="AG66" s="5"/>
      <c r="AH66" s="5"/>
      <c r="AI66" s="5"/>
      <c r="AJ66" s="9">
        <f t="shared" si="0"/>
        <v>78</v>
      </c>
      <c r="AK66" s="16">
        <v>180</v>
      </c>
      <c r="AL66" s="16">
        <v>93.7</v>
      </c>
      <c r="AM66" s="28">
        <v>45.239399999999996</v>
      </c>
      <c r="AN66" s="10">
        <f t="shared" si="1"/>
        <v>3528.6731999999997</v>
      </c>
      <c r="AO66" s="11">
        <f t="shared" si="2"/>
        <v>0.74867000000000006</v>
      </c>
    </row>
    <row r="67" spans="2:41" ht="77.099999999999994" customHeight="1" x14ac:dyDescent="0.25">
      <c r="B67" s="6"/>
      <c r="C67" s="6" t="s">
        <v>165</v>
      </c>
      <c r="D67" s="13" t="s">
        <v>166</v>
      </c>
      <c r="E67" s="13" t="s">
        <v>37</v>
      </c>
      <c r="F67" s="6" t="s">
        <v>23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v>8</v>
      </c>
      <c r="V67" s="5">
        <v>10</v>
      </c>
      <c r="W67" s="5">
        <v>10</v>
      </c>
      <c r="X67" s="5">
        <v>9</v>
      </c>
      <c r="Y67" s="5">
        <v>9</v>
      </c>
      <c r="Z67" s="5">
        <v>9</v>
      </c>
      <c r="AA67" s="5">
        <v>10</v>
      </c>
      <c r="AB67" s="5">
        <v>10</v>
      </c>
      <c r="AC67" s="5"/>
      <c r="AD67" s="5"/>
      <c r="AE67" s="5"/>
      <c r="AF67" s="5"/>
      <c r="AG67" s="5"/>
      <c r="AH67" s="5"/>
      <c r="AI67" s="5"/>
      <c r="AJ67" s="9">
        <f t="shared" si="0"/>
        <v>75</v>
      </c>
      <c r="AK67" s="16">
        <v>359</v>
      </c>
      <c r="AL67" s="16">
        <v>225</v>
      </c>
      <c r="AM67" s="28">
        <v>144.75799999999998</v>
      </c>
      <c r="AN67" s="10">
        <f t="shared" si="1"/>
        <v>10856.849999999999</v>
      </c>
      <c r="AO67" s="11">
        <f t="shared" si="2"/>
        <v>0.59677437325905303</v>
      </c>
    </row>
    <row r="68" spans="2:41" ht="77.099999999999994" customHeight="1" x14ac:dyDescent="0.25">
      <c r="B68" s="6"/>
      <c r="C68" s="6" t="s">
        <v>167</v>
      </c>
      <c r="D68" s="13" t="s">
        <v>168</v>
      </c>
      <c r="E68" s="13" t="s">
        <v>169</v>
      </c>
      <c r="F68" s="6" t="s">
        <v>82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>
        <v>5</v>
      </c>
      <c r="R68" s="5"/>
      <c r="S68" s="5"/>
      <c r="T68" s="5">
        <v>4</v>
      </c>
      <c r="U68" s="5">
        <v>6</v>
      </c>
      <c r="V68" s="5">
        <v>9</v>
      </c>
      <c r="W68" s="5">
        <v>6</v>
      </c>
      <c r="X68" s="5">
        <v>9</v>
      </c>
      <c r="Y68" s="5">
        <v>7</v>
      </c>
      <c r="Z68" s="5">
        <v>5</v>
      </c>
      <c r="AA68" s="5">
        <v>4</v>
      </c>
      <c r="AB68" s="5">
        <v>9</v>
      </c>
      <c r="AC68" s="5">
        <v>1</v>
      </c>
      <c r="AD68" s="5">
        <v>5</v>
      </c>
      <c r="AE68" s="5">
        <v>5</v>
      </c>
      <c r="AF68" s="5"/>
      <c r="AG68" s="5"/>
      <c r="AH68" s="5"/>
      <c r="AI68" s="5"/>
      <c r="AJ68" s="9">
        <f t="shared" ref="AJ68:AJ131" si="3">SUM(G68:AI68)</f>
        <v>75</v>
      </c>
      <c r="AK68" s="16">
        <v>170</v>
      </c>
      <c r="AL68" s="16">
        <v>88.54</v>
      </c>
      <c r="AM68" s="28">
        <v>58.176200000000001</v>
      </c>
      <c r="AN68" s="10">
        <f t="shared" si="1"/>
        <v>4363.2150000000001</v>
      </c>
      <c r="AO68" s="11">
        <f t="shared" si="2"/>
        <v>0.65778705882352939</v>
      </c>
    </row>
    <row r="69" spans="2:41" ht="77.099999999999994" customHeight="1" x14ac:dyDescent="0.25">
      <c r="B69" s="6"/>
      <c r="C69" s="6" t="s">
        <v>170</v>
      </c>
      <c r="D69" s="13" t="s">
        <v>17</v>
      </c>
      <c r="E69" s="13" t="s">
        <v>76</v>
      </c>
      <c r="F69" s="6" t="s">
        <v>15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>
        <v>9</v>
      </c>
      <c r="W69" s="5"/>
      <c r="X69" s="5">
        <v>10</v>
      </c>
      <c r="Y69" s="5">
        <v>30</v>
      </c>
      <c r="Z69" s="5"/>
      <c r="AA69" s="5">
        <v>6</v>
      </c>
      <c r="AB69" s="5"/>
      <c r="AC69" s="5"/>
      <c r="AD69" s="5"/>
      <c r="AE69" s="5">
        <v>4</v>
      </c>
      <c r="AF69" s="5">
        <v>5</v>
      </c>
      <c r="AG69" s="5"/>
      <c r="AH69" s="5">
        <v>5</v>
      </c>
      <c r="AI69" s="5">
        <v>5</v>
      </c>
      <c r="AJ69" s="9">
        <f t="shared" si="3"/>
        <v>74</v>
      </c>
      <c r="AK69" s="16">
        <v>165</v>
      </c>
      <c r="AL69" s="16">
        <v>85.94</v>
      </c>
      <c r="AM69" s="28">
        <v>56.528199999999998</v>
      </c>
      <c r="AN69" s="10">
        <f t="shared" ref="AN69:AN132" si="4">+AJ69*AM69</f>
        <v>4183.0868</v>
      </c>
      <c r="AO69" s="11">
        <f t="shared" ref="AO69:AO132" si="5">(AK69-AM69)/AK69</f>
        <v>0.65740484848484848</v>
      </c>
    </row>
    <row r="70" spans="2:41" ht="77.099999999999994" customHeight="1" x14ac:dyDescent="0.25">
      <c r="B70" s="6"/>
      <c r="C70" s="6" t="s">
        <v>173</v>
      </c>
      <c r="D70" s="13" t="s">
        <v>174</v>
      </c>
      <c r="E70" s="13" t="s">
        <v>175</v>
      </c>
      <c r="F70" s="6" t="s">
        <v>82</v>
      </c>
      <c r="G70" s="5"/>
      <c r="H70" s="5"/>
      <c r="I70" s="5"/>
      <c r="J70" s="5"/>
      <c r="K70" s="5"/>
      <c r="L70" s="5"/>
      <c r="M70" s="5"/>
      <c r="N70" s="5"/>
      <c r="O70" s="5"/>
      <c r="P70" s="5">
        <v>4</v>
      </c>
      <c r="Q70" s="5">
        <v>6</v>
      </c>
      <c r="R70" s="5">
        <v>5</v>
      </c>
      <c r="S70" s="5">
        <v>5</v>
      </c>
      <c r="T70" s="5">
        <v>5</v>
      </c>
      <c r="U70" s="5"/>
      <c r="V70" s="5"/>
      <c r="W70" s="5"/>
      <c r="X70" s="5"/>
      <c r="Y70" s="5">
        <v>19</v>
      </c>
      <c r="Z70" s="5">
        <v>14</v>
      </c>
      <c r="AA70" s="5">
        <v>3</v>
      </c>
      <c r="AB70" s="5">
        <v>7</v>
      </c>
      <c r="AC70" s="5">
        <v>5</v>
      </c>
      <c r="AD70" s="5"/>
      <c r="AE70" s="5"/>
      <c r="AF70" s="5"/>
      <c r="AG70" s="5"/>
      <c r="AH70" s="5"/>
      <c r="AI70" s="5"/>
      <c r="AJ70" s="9">
        <f t="shared" si="3"/>
        <v>73</v>
      </c>
      <c r="AK70" s="16">
        <v>190</v>
      </c>
      <c r="AL70" s="16">
        <v>98.96</v>
      </c>
      <c r="AM70" s="28">
        <v>64.788800000000009</v>
      </c>
      <c r="AN70" s="10">
        <f t="shared" si="4"/>
        <v>4729.5824000000002</v>
      </c>
      <c r="AO70" s="11">
        <f t="shared" si="5"/>
        <v>0.65900631578947366</v>
      </c>
    </row>
    <row r="71" spans="2:41" ht="77.099999999999994" customHeight="1" x14ac:dyDescent="0.25">
      <c r="B71" s="6"/>
      <c r="C71" s="6" t="s">
        <v>171</v>
      </c>
      <c r="D71" s="13" t="s">
        <v>59</v>
      </c>
      <c r="E71" s="13" t="s">
        <v>172</v>
      </c>
      <c r="F71" s="6" t="s">
        <v>23</v>
      </c>
      <c r="G71" s="5"/>
      <c r="H71" s="5"/>
      <c r="I71" s="5"/>
      <c r="J71" s="5">
        <v>5</v>
      </c>
      <c r="K71" s="5"/>
      <c r="L71" s="5"/>
      <c r="M71" s="5">
        <v>3</v>
      </c>
      <c r="N71" s="5">
        <v>8</v>
      </c>
      <c r="O71" s="5">
        <v>10</v>
      </c>
      <c r="P71" s="5">
        <v>10</v>
      </c>
      <c r="Q71" s="5">
        <v>9</v>
      </c>
      <c r="R71" s="5">
        <v>10</v>
      </c>
      <c r="S71" s="5">
        <v>8</v>
      </c>
      <c r="T71" s="5">
        <v>10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9">
        <f t="shared" si="3"/>
        <v>73</v>
      </c>
      <c r="AK71" s="16">
        <v>75</v>
      </c>
      <c r="AL71" s="16">
        <v>39.06</v>
      </c>
      <c r="AM71" s="28">
        <v>26.781799999999997</v>
      </c>
      <c r="AN71" s="10">
        <f t="shared" si="4"/>
        <v>1955.0713999999998</v>
      </c>
      <c r="AO71" s="11">
        <f t="shared" si="5"/>
        <v>0.64290933333333333</v>
      </c>
    </row>
    <row r="72" spans="2:41" ht="77.099999999999994" customHeight="1" x14ac:dyDescent="0.25">
      <c r="B72" s="6"/>
      <c r="C72" s="6" t="s">
        <v>176</v>
      </c>
      <c r="D72" s="13" t="s">
        <v>177</v>
      </c>
      <c r="E72" s="13" t="s">
        <v>178</v>
      </c>
      <c r="F72" s="6" t="s">
        <v>15</v>
      </c>
      <c r="G72" s="5"/>
      <c r="H72" s="5"/>
      <c r="I72" s="5"/>
      <c r="J72" s="5"/>
      <c r="K72" s="5"/>
      <c r="L72" s="5"/>
      <c r="M72" s="5"/>
      <c r="N72" s="5"/>
      <c r="O72" s="5"/>
      <c r="P72" s="5">
        <v>8</v>
      </c>
      <c r="Q72" s="5">
        <v>7</v>
      </c>
      <c r="R72" s="5">
        <v>16</v>
      </c>
      <c r="S72" s="5">
        <v>11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>
        <v>12</v>
      </c>
      <c r="AI72" s="5">
        <v>17</v>
      </c>
      <c r="AJ72" s="9">
        <f t="shared" si="3"/>
        <v>71</v>
      </c>
      <c r="AK72" s="16">
        <v>150</v>
      </c>
      <c r="AL72" s="16">
        <v>78.13</v>
      </c>
      <c r="AM72" s="28">
        <v>38.049999999999997</v>
      </c>
      <c r="AN72" s="10">
        <f t="shared" si="4"/>
        <v>2701.5499999999997</v>
      </c>
      <c r="AO72" s="11">
        <f t="shared" si="5"/>
        <v>0.7463333333333334</v>
      </c>
    </row>
    <row r="73" spans="2:41" ht="77.099999999999994" customHeight="1" x14ac:dyDescent="0.25">
      <c r="B73" s="6"/>
      <c r="C73" s="6" t="s">
        <v>179</v>
      </c>
      <c r="D73" s="13" t="s">
        <v>168</v>
      </c>
      <c r="E73" s="13" t="s">
        <v>180</v>
      </c>
      <c r="F73" s="6" t="s">
        <v>82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>
        <v>4</v>
      </c>
      <c r="W73" s="5">
        <v>3</v>
      </c>
      <c r="X73" s="5">
        <v>8</v>
      </c>
      <c r="Y73" s="5">
        <v>9</v>
      </c>
      <c r="Z73" s="5">
        <v>15</v>
      </c>
      <c r="AA73" s="5">
        <v>9</v>
      </c>
      <c r="AB73" s="5">
        <v>8</v>
      </c>
      <c r="AC73" s="5">
        <v>8</v>
      </c>
      <c r="AD73" s="5">
        <v>3</v>
      </c>
      <c r="AE73" s="5">
        <v>2</v>
      </c>
      <c r="AF73" s="5">
        <v>1</v>
      </c>
      <c r="AG73" s="5"/>
      <c r="AH73" s="5"/>
      <c r="AI73" s="5"/>
      <c r="AJ73" s="9">
        <f t="shared" si="3"/>
        <v>70</v>
      </c>
      <c r="AK73" s="16">
        <v>170</v>
      </c>
      <c r="AL73" s="16">
        <v>88.54</v>
      </c>
      <c r="AM73" s="28">
        <v>58.176200000000001</v>
      </c>
      <c r="AN73" s="10">
        <f t="shared" si="4"/>
        <v>4072.3340000000003</v>
      </c>
      <c r="AO73" s="11">
        <f t="shared" si="5"/>
        <v>0.65778705882352939</v>
      </c>
    </row>
    <row r="74" spans="2:41" ht="77.099999999999994" customHeight="1" x14ac:dyDescent="0.25">
      <c r="B74" s="6"/>
      <c r="C74" s="6" t="s">
        <v>183</v>
      </c>
      <c r="D74" s="13" t="s">
        <v>184</v>
      </c>
      <c r="E74" s="13" t="s">
        <v>185</v>
      </c>
      <c r="F74" s="6" t="s">
        <v>15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>
        <v>15</v>
      </c>
      <c r="R74" s="5">
        <v>14</v>
      </c>
      <c r="S74" s="5">
        <v>13</v>
      </c>
      <c r="T74" s="5">
        <v>10</v>
      </c>
      <c r="U74" s="5"/>
      <c r="V74" s="5">
        <v>11</v>
      </c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>
        <v>1</v>
      </c>
      <c r="AI74" s="5">
        <v>3</v>
      </c>
      <c r="AJ74" s="9">
        <f t="shared" si="3"/>
        <v>67</v>
      </c>
      <c r="AK74" s="16">
        <v>165</v>
      </c>
      <c r="AL74" s="16">
        <v>85.94</v>
      </c>
      <c r="AM74" s="28">
        <v>56.528199999999998</v>
      </c>
      <c r="AN74" s="10">
        <f t="shared" si="4"/>
        <v>3787.3894</v>
      </c>
      <c r="AO74" s="11">
        <f t="shared" si="5"/>
        <v>0.65740484848484848</v>
      </c>
    </row>
    <row r="75" spans="2:41" ht="77.099999999999994" customHeight="1" x14ac:dyDescent="0.25">
      <c r="B75" s="6"/>
      <c r="C75" s="6" t="s">
        <v>181</v>
      </c>
      <c r="D75" s="13" t="s">
        <v>182</v>
      </c>
      <c r="E75" s="13" t="s">
        <v>35</v>
      </c>
      <c r="F75" s="6" t="s">
        <v>15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>
        <v>6</v>
      </c>
      <c r="S75" s="5">
        <v>4</v>
      </c>
      <c r="T75" s="5"/>
      <c r="U75" s="5"/>
      <c r="V75" s="5"/>
      <c r="W75" s="5"/>
      <c r="X75" s="5">
        <v>9</v>
      </c>
      <c r="Y75" s="5">
        <v>7</v>
      </c>
      <c r="Z75" s="5">
        <v>9</v>
      </c>
      <c r="AA75" s="5">
        <v>12</v>
      </c>
      <c r="AB75" s="5">
        <v>1</v>
      </c>
      <c r="AC75" s="5">
        <v>7</v>
      </c>
      <c r="AD75" s="5"/>
      <c r="AE75" s="5">
        <v>2</v>
      </c>
      <c r="AF75" s="5">
        <v>4</v>
      </c>
      <c r="AG75" s="5"/>
      <c r="AH75" s="5">
        <v>2</v>
      </c>
      <c r="AI75" s="5">
        <v>4</v>
      </c>
      <c r="AJ75" s="9">
        <f t="shared" si="3"/>
        <v>67</v>
      </c>
      <c r="AK75" s="16">
        <v>160</v>
      </c>
      <c r="AL75" s="16">
        <v>83.33</v>
      </c>
      <c r="AM75" s="28">
        <v>54.869900000000001</v>
      </c>
      <c r="AN75" s="10">
        <f t="shared" si="4"/>
        <v>3676.2833000000001</v>
      </c>
      <c r="AO75" s="11">
        <f t="shared" si="5"/>
        <v>0.65706312499999997</v>
      </c>
    </row>
    <row r="76" spans="2:41" ht="77.099999999999994" customHeight="1" x14ac:dyDescent="0.25">
      <c r="B76" s="6"/>
      <c r="C76" s="6" t="s">
        <v>188</v>
      </c>
      <c r="D76" s="13" t="s">
        <v>189</v>
      </c>
      <c r="E76" s="13" t="s">
        <v>190</v>
      </c>
      <c r="F76" s="6" t="s">
        <v>23</v>
      </c>
      <c r="G76" s="5"/>
      <c r="H76" s="5"/>
      <c r="I76" s="5"/>
      <c r="J76" s="5"/>
      <c r="K76" s="5"/>
      <c r="L76" s="5"/>
      <c r="M76" s="5"/>
      <c r="N76" s="5">
        <v>3</v>
      </c>
      <c r="O76" s="5"/>
      <c r="P76" s="5">
        <v>2</v>
      </c>
      <c r="Q76" s="5"/>
      <c r="R76" s="5"/>
      <c r="S76" s="5">
        <v>9</v>
      </c>
      <c r="T76" s="5"/>
      <c r="U76" s="5">
        <v>13</v>
      </c>
      <c r="V76" s="5">
        <v>21</v>
      </c>
      <c r="W76" s="5">
        <v>16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9">
        <f t="shared" si="3"/>
        <v>64</v>
      </c>
      <c r="AK76" s="16">
        <v>140</v>
      </c>
      <c r="AL76" s="16">
        <v>72.92</v>
      </c>
      <c r="AM76" s="28">
        <v>35.650100000000002</v>
      </c>
      <c r="AN76" s="10">
        <f t="shared" si="4"/>
        <v>2281.6064000000001</v>
      </c>
      <c r="AO76" s="11">
        <f t="shared" si="5"/>
        <v>0.74535642857142848</v>
      </c>
    </row>
    <row r="77" spans="2:41" ht="77.099999999999994" customHeight="1" x14ac:dyDescent="0.25">
      <c r="B77" s="6"/>
      <c r="C77" s="6" t="s">
        <v>186</v>
      </c>
      <c r="D77" s="13" t="s">
        <v>177</v>
      </c>
      <c r="E77" s="13" t="s">
        <v>187</v>
      </c>
      <c r="F77" s="6" t="s">
        <v>15</v>
      </c>
      <c r="G77" s="5"/>
      <c r="H77" s="5"/>
      <c r="I77" s="5"/>
      <c r="J77" s="5"/>
      <c r="K77" s="5"/>
      <c r="L77" s="5"/>
      <c r="M77" s="5"/>
      <c r="N77" s="5"/>
      <c r="O77" s="5"/>
      <c r="P77" s="5">
        <v>8</v>
      </c>
      <c r="Q77" s="5">
        <v>7</v>
      </c>
      <c r="R77" s="5">
        <v>16</v>
      </c>
      <c r="S77" s="5">
        <v>17</v>
      </c>
      <c r="T77" s="5">
        <v>9</v>
      </c>
      <c r="U77" s="5">
        <v>1</v>
      </c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>
        <v>3</v>
      </c>
      <c r="AI77" s="5">
        <v>3</v>
      </c>
      <c r="AJ77" s="9">
        <f t="shared" si="3"/>
        <v>64</v>
      </c>
      <c r="AK77" s="16">
        <v>170</v>
      </c>
      <c r="AL77" s="16">
        <v>88.54</v>
      </c>
      <c r="AM77" s="28">
        <v>42.860100000000003</v>
      </c>
      <c r="AN77" s="10">
        <f t="shared" si="4"/>
        <v>2743.0464000000002</v>
      </c>
      <c r="AO77" s="11">
        <f t="shared" si="5"/>
        <v>0.7478817647058823</v>
      </c>
    </row>
    <row r="78" spans="2:41" ht="77.099999999999994" customHeight="1" x14ac:dyDescent="0.25">
      <c r="B78" s="6"/>
      <c r="C78" s="6" t="s">
        <v>191</v>
      </c>
      <c r="D78" s="13" t="s">
        <v>93</v>
      </c>
      <c r="E78" s="13" t="s">
        <v>192</v>
      </c>
      <c r="F78" s="6" t="s">
        <v>82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>
        <v>5</v>
      </c>
      <c r="R78" s="5">
        <v>5</v>
      </c>
      <c r="S78" s="5">
        <v>8</v>
      </c>
      <c r="T78" s="5">
        <v>6</v>
      </c>
      <c r="U78" s="5">
        <v>4</v>
      </c>
      <c r="V78" s="5">
        <v>9</v>
      </c>
      <c r="W78" s="5">
        <v>6</v>
      </c>
      <c r="X78" s="5">
        <v>1</v>
      </c>
      <c r="Y78" s="5">
        <v>1</v>
      </c>
      <c r="Z78" s="5"/>
      <c r="AA78" s="5">
        <v>2</v>
      </c>
      <c r="AB78" s="5">
        <v>2</v>
      </c>
      <c r="AC78" s="5">
        <v>7</v>
      </c>
      <c r="AD78" s="5">
        <v>8</v>
      </c>
      <c r="AE78" s="5"/>
      <c r="AF78" s="5"/>
      <c r="AG78" s="5"/>
      <c r="AH78" s="5"/>
      <c r="AI78" s="5"/>
      <c r="AJ78" s="9">
        <f t="shared" si="3"/>
        <v>64</v>
      </c>
      <c r="AK78" s="16">
        <v>130</v>
      </c>
      <c r="AL78" s="16">
        <v>67.709999999999994</v>
      </c>
      <c r="AM78" s="28">
        <v>33.239899999999999</v>
      </c>
      <c r="AN78" s="10">
        <f t="shared" si="4"/>
        <v>2127.3535999999999</v>
      </c>
      <c r="AO78" s="11">
        <f t="shared" si="5"/>
        <v>0.74430846153846153</v>
      </c>
    </row>
    <row r="79" spans="2:41" ht="77.099999999999994" customHeight="1" x14ac:dyDescent="0.25">
      <c r="B79" s="6"/>
      <c r="C79" s="6" t="s">
        <v>193</v>
      </c>
      <c r="D79" s="13" t="s">
        <v>194</v>
      </c>
      <c r="E79" s="13" t="s">
        <v>195</v>
      </c>
      <c r="F79" s="6" t="s">
        <v>15</v>
      </c>
      <c r="G79" s="5"/>
      <c r="H79" s="5"/>
      <c r="I79" s="5"/>
      <c r="J79" s="5"/>
      <c r="K79" s="5"/>
      <c r="L79" s="5"/>
      <c r="M79" s="5"/>
      <c r="N79" s="5"/>
      <c r="O79" s="5"/>
      <c r="P79" s="5">
        <v>8</v>
      </c>
      <c r="Q79" s="5">
        <v>17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>
        <v>21</v>
      </c>
      <c r="AI79" s="5">
        <v>16</v>
      </c>
      <c r="AJ79" s="9">
        <f t="shared" si="3"/>
        <v>62</v>
      </c>
      <c r="AK79" s="16">
        <v>150</v>
      </c>
      <c r="AL79" s="16">
        <v>78.13</v>
      </c>
      <c r="AM79" s="28">
        <v>38.049999999999997</v>
      </c>
      <c r="AN79" s="10">
        <f t="shared" si="4"/>
        <v>2359.1</v>
      </c>
      <c r="AO79" s="11">
        <f t="shared" si="5"/>
        <v>0.7463333333333334</v>
      </c>
    </row>
    <row r="80" spans="2:41" ht="77.099999999999994" customHeight="1" x14ac:dyDescent="0.25">
      <c r="B80" s="6"/>
      <c r="C80" s="6" t="s">
        <v>196</v>
      </c>
      <c r="D80" s="13" t="s">
        <v>197</v>
      </c>
      <c r="E80" s="13" t="s">
        <v>198</v>
      </c>
      <c r="F80" s="6" t="s">
        <v>15</v>
      </c>
      <c r="G80" s="5"/>
      <c r="H80" s="5"/>
      <c r="I80" s="5">
        <v>7</v>
      </c>
      <c r="J80" s="5">
        <v>21</v>
      </c>
      <c r="K80" s="5"/>
      <c r="L80" s="5"/>
      <c r="M80" s="5"/>
      <c r="N80" s="5"/>
      <c r="O80" s="5">
        <v>4</v>
      </c>
      <c r="P80" s="5">
        <v>29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9">
        <f t="shared" si="3"/>
        <v>61</v>
      </c>
      <c r="AK80" s="16">
        <v>75</v>
      </c>
      <c r="AL80" s="16">
        <v>39.06</v>
      </c>
      <c r="AM80" s="28">
        <v>20.014699999999998</v>
      </c>
      <c r="AN80" s="10">
        <f t="shared" si="4"/>
        <v>1220.8966999999998</v>
      </c>
      <c r="AO80" s="11">
        <f t="shared" si="5"/>
        <v>0.73313733333333342</v>
      </c>
    </row>
    <row r="81" spans="2:41" ht="77.099999999999994" customHeight="1" x14ac:dyDescent="0.25">
      <c r="B81" s="6"/>
      <c r="C81" s="6" t="s">
        <v>199</v>
      </c>
      <c r="D81" s="13" t="s">
        <v>200</v>
      </c>
      <c r="E81" s="13" t="s">
        <v>201</v>
      </c>
      <c r="F81" s="6" t="s">
        <v>23</v>
      </c>
      <c r="G81" s="5"/>
      <c r="H81" s="5"/>
      <c r="I81" s="5"/>
      <c r="J81" s="5"/>
      <c r="K81" s="5"/>
      <c r="L81" s="5"/>
      <c r="M81" s="5"/>
      <c r="N81" s="5">
        <v>7</v>
      </c>
      <c r="O81" s="5">
        <v>6</v>
      </c>
      <c r="P81" s="5">
        <v>3</v>
      </c>
      <c r="Q81" s="5"/>
      <c r="R81" s="5"/>
      <c r="S81" s="5"/>
      <c r="T81" s="5"/>
      <c r="U81" s="5"/>
      <c r="V81" s="5"/>
      <c r="W81" s="5"/>
      <c r="X81" s="5">
        <v>2</v>
      </c>
      <c r="Y81" s="5">
        <v>10</v>
      </c>
      <c r="Z81" s="5">
        <v>8</v>
      </c>
      <c r="AA81" s="5">
        <v>23</v>
      </c>
      <c r="AB81" s="5"/>
      <c r="AC81" s="5"/>
      <c r="AD81" s="5"/>
      <c r="AE81" s="5"/>
      <c r="AF81" s="5"/>
      <c r="AG81" s="5"/>
      <c r="AH81" s="5"/>
      <c r="AI81" s="5"/>
      <c r="AJ81" s="9">
        <f t="shared" si="3"/>
        <v>59</v>
      </c>
      <c r="AK81" s="16">
        <v>125</v>
      </c>
      <c r="AL81" s="16">
        <v>65.099999999999994</v>
      </c>
      <c r="AM81" s="28">
        <v>32.034800000000004</v>
      </c>
      <c r="AN81" s="10">
        <f t="shared" si="4"/>
        <v>1890.0532000000003</v>
      </c>
      <c r="AO81" s="11">
        <f t="shared" si="5"/>
        <v>0.74372159999999998</v>
      </c>
    </row>
    <row r="82" spans="2:41" ht="77.099999999999994" customHeight="1" x14ac:dyDescent="0.25">
      <c r="B82" s="6"/>
      <c r="C82" s="6" t="s">
        <v>202</v>
      </c>
      <c r="D82" s="13" t="s">
        <v>203</v>
      </c>
      <c r="E82" s="13" t="s">
        <v>204</v>
      </c>
      <c r="F82" s="6" t="s">
        <v>23</v>
      </c>
      <c r="G82" s="5"/>
      <c r="H82" s="5"/>
      <c r="I82" s="5"/>
      <c r="J82" s="5"/>
      <c r="K82" s="5"/>
      <c r="L82" s="5"/>
      <c r="M82" s="5"/>
      <c r="N82" s="5">
        <v>5</v>
      </c>
      <c r="O82" s="5">
        <v>3</v>
      </c>
      <c r="P82" s="5">
        <v>8</v>
      </c>
      <c r="Q82" s="5"/>
      <c r="R82" s="5">
        <v>1</v>
      </c>
      <c r="S82" s="5">
        <v>7</v>
      </c>
      <c r="T82" s="5">
        <v>11</v>
      </c>
      <c r="U82" s="5">
        <v>13</v>
      </c>
      <c r="V82" s="5"/>
      <c r="W82" s="5"/>
      <c r="X82" s="5">
        <v>10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9">
        <f t="shared" si="3"/>
        <v>58</v>
      </c>
      <c r="AK82" s="16">
        <v>150</v>
      </c>
      <c r="AL82" s="16">
        <v>78.13</v>
      </c>
      <c r="AM82" s="28">
        <v>51.573900000000002</v>
      </c>
      <c r="AN82" s="10">
        <f t="shared" si="4"/>
        <v>2991.2862</v>
      </c>
      <c r="AO82" s="11">
        <f t="shared" si="5"/>
        <v>0.65617399999999992</v>
      </c>
    </row>
    <row r="83" spans="2:41" ht="77.099999999999994" customHeight="1" x14ac:dyDescent="0.25">
      <c r="B83" s="6"/>
      <c r="C83" s="6" t="s">
        <v>207</v>
      </c>
      <c r="D83" s="13" t="s">
        <v>208</v>
      </c>
      <c r="E83" s="13" t="s">
        <v>185</v>
      </c>
      <c r="F83" s="6" t="s">
        <v>15</v>
      </c>
      <c r="G83" s="5"/>
      <c r="H83" s="5"/>
      <c r="I83" s="5">
        <v>6</v>
      </c>
      <c r="J83" s="5">
        <v>7</v>
      </c>
      <c r="K83" s="5"/>
      <c r="L83" s="5">
        <v>10</v>
      </c>
      <c r="M83" s="5">
        <v>9</v>
      </c>
      <c r="N83" s="5">
        <v>8</v>
      </c>
      <c r="O83" s="5">
        <v>3</v>
      </c>
      <c r="P83" s="5">
        <v>12</v>
      </c>
      <c r="Q83" s="5"/>
      <c r="R83" s="5"/>
      <c r="S83" s="5">
        <v>2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9">
        <f t="shared" si="3"/>
        <v>57</v>
      </c>
      <c r="AK83" s="16">
        <v>95</v>
      </c>
      <c r="AL83" s="16">
        <v>49.48</v>
      </c>
      <c r="AM83" s="28">
        <v>33.394400000000005</v>
      </c>
      <c r="AN83" s="10">
        <f t="shared" si="4"/>
        <v>1903.4808000000003</v>
      </c>
      <c r="AO83" s="11">
        <f t="shared" si="5"/>
        <v>0.64847999999999995</v>
      </c>
    </row>
    <row r="84" spans="2:41" ht="77.099999999999994" customHeight="1" x14ac:dyDescent="0.25">
      <c r="B84" s="6"/>
      <c r="C84" s="6" t="s">
        <v>205</v>
      </c>
      <c r="D84" s="13" t="s">
        <v>206</v>
      </c>
      <c r="E84" s="13" t="s">
        <v>35</v>
      </c>
      <c r="F84" s="6" t="s">
        <v>15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>
        <v>8</v>
      </c>
      <c r="S84" s="5">
        <v>7</v>
      </c>
      <c r="T84" s="5"/>
      <c r="U84" s="5"/>
      <c r="V84" s="5"/>
      <c r="W84" s="5"/>
      <c r="X84" s="5">
        <v>11</v>
      </c>
      <c r="Y84" s="5"/>
      <c r="Z84" s="5">
        <v>9</v>
      </c>
      <c r="AA84" s="5">
        <v>5</v>
      </c>
      <c r="AB84" s="5">
        <v>4</v>
      </c>
      <c r="AC84" s="5">
        <v>6</v>
      </c>
      <c r="AD84" s="5"/>
      <c r="AE84" s="5"/>
      <c r="AF84" s="5"/>
      <c r="AG84" s="5"/>
      <c r="AH84" s="5">
        <v>2</v>
      </c>
      <c r="AI84" s="5">
        <v>5</v>
      </c>
      <c r="AJ84" s="9">
        <f t="shared" si="3"/>
        <v>57</v>
      </c>
      <c r="AK84" s="16">
        <v>170</v>
      </c>
      <c r="AL84" s="16">
        <v>88.54</v>
      </c>
      <c r="AM84" s="28">
        <v>58.176200000000001</v>
      </c>
      <c r="AN84" s="10">
        <f t="shared" si="4"/>
        <v>3316.0434</v>
      </c>
      <c r="AO84" s="11">
        <f t="shared" si="5"/>
        <v>0.65778705882352939</v>
      </c>
    </row>
    <row r="85" spans="2:41" ht="77.099999999999994" customHeight="1" x14ac:dyDescent="0.25">
      <c r="B85" s="6"/>
      <c r="C85" s="6" t="s">
        <v>215</v>
      </c>
      <c r="D85" s="13" t="s">
        <v>216</v>
      </c>
      <c r="E85" s="13" t="s">
        <v>217</v>
      </c>
      <c r="F85" s="6" t="s">
        <v>82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v>10</v>
      </c>
      <c r="Z85" s="5">
        <v>15</v>
      </c>
      <c r="AA85" s="5">
        <v>16</v>
      </c>
      <c r="AB85" s="5">
        <v>10</v>
      </c>
      <c r="AC85" s="5">
        <v>4</v>
      </c>
      <c r="AD85" s="5"/>
      <c r="AE85" s="5"/>
      <c r="AF85" s="5"/>
      <c r="AG85" s="5"/>
      <c r="AH85" s="5"/>
      <c r="AI85" s="5"/>
      <c r="AJ85" s="9">
        <f t="shared" si="3"/>
        <v>55</v>
      </c>
      <c r="AK85" s="16">
        <v>240</v>
      </c>
      <c r="AL85" s="16">
        <v>125</v>
      </c>
      <c r="AM85" s="28">
        <v>81.31</v>
      </c>
      <c r="AN85" s="10">
        <f t="shared" si="4"/>
        <v>4472.05</v>
      </c>
      <c r="AO85" s="11">
        <f t="shared" si="5"/>
        <v>0.66120833333333329</v>
      </c>
    </row>
    <row r="86" spans="2:41" ht="77.099999999999994" customHeight="1" x14ac:dyDescent="0.25">
      <c r="B86" s="6"/>
      <c r="C86" s="6" t="s">
        <v>209</v>
      </c>
      <c r="D86" s="13" t="s">
        <v>210</v>
      </c>
      <c r="E86" s="13" t="s">
        <v>211</v>
      </c>
      <c r="F86" s="6" t="s">
        <v>15</v>
      </c>
      <c r="G86" s="5"/>
      <c r="H86" s="5"/>
      <c r="I86" s="5"/>
      <c r="J86" s="5">
        <v>5</v>
      </c>
      <c r="K86" s="5"/>
      <c r="L86" s="5">
        <v>2</v>
      </c>
      <c r="M86" s="5">
        <v>11</v>
      </c>
      <c r="N86" s="5">
        <v>3</v>
      </c>
      <c r="O86" s="5">
        <v>12</v>
      </c>
      <c r="P86" s="5">
        <v>7</v>
      </c>
      <c r="Q86" s="5">
        <v>3</v>
      </c>
      <c r="R86" s="5">
        <v>2</v>
      </c>
      <c r="S86" s="5">
        <v>6</v>
      </c>
      <c r="T86" s="5"/>
      <c r="U86" s="5"/>
      <c r="V86" s="5">
        <v>4</v>
      </c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9">
        <f t="shared" si="3"/>
        <v>55</v>
      </c>
      <c r="AK86" s="16">
        <v>85</v>
      </c>
      <c r="AL86" s="16">
        <v>44.27</v>
      </c>
      <c r="AM86" s="28">
        <v>30.088100000000001</v>
      </c>
      <c r="AN86" s="10">
        <f t="shared" si="4"/>
        <v>1654.8455000000001</v>
      </c>
      <c r="AO86" s="11">
        <f t="shared" si="5"/>
        <v>0.64602235294117649</v>
      </c>
    </row>
    <row r="87" spans="2:41" ht="77.099999999999994" customHeight="1" x14ac:dyDescent="0.25">
      <c r="B87" s="6"/>
      <c r="C87" s="6" t="s">
        <v>212</v>
      </c>
      <c r="D87" s="13" t="s">
        <v>213</v>
      </c>
      <c r="E87" s="13" t="s">
        <v>214</v>
      </c>
      <c r="F87" s="6" t="s">
        <v>15</v>
      </c>
      <c r="G87" s="5"/>
      <c r="H87" s="5"/>
      <c r="I87" s="5"/>
      <c r="J87" s="5"/>
      <c r="K87" s="5"/>
      <c r="L87" s="5"/>
      <c r="M87" s="5"/>
      <c r="N87" s="5"/>
      <c r="O87" s="5"/>
      <c r="P87" s="5">
        <v>14</v>
      </c>
      <c r="Q87" s="5">
        <v>14</v>
      </c>
      <c r="R87" s="5">
        <v>2</v>
      </c>
      <c r="S87" s="5">
        <v>5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>
        <v>10</v>
      </c>
      <c r="AI87" s="5">
        <v>10</v>
      </c>
      <c r="AJ87" s="9">
        <f t="shared" si="3"/>
        <v>55</v>
      </c>
      <c r="AK87" s="16">
        <v>140</v>
      </c>
      <c r="AL87" s="16">
        <v>72.92</v>
      </c>
      <c r="AM87" s="28">
        <v>35.650100000000002</v>
      </c>
      <c r="AN87" s="10">
        <f t="shared" si="4"/>
        <v>1960.7555000000002</v>
      </c>
      <c r="AO87" s="11">
        <f t="shared" si="5"/>
        <v>0.74535642857142848</v>
      </c>
    </row>
    <row r="88" spans="2:41" ht="77.099999999999994" customHeight="1" x14ac:dyDescent="0.25">
      <c r="B88" s="6"/>
      <c r="C88" s="6" t="s">
        <v>218</v>
      </c>
      <c r="D88" s="13" t="s">
        <v>158</v>
      </c>
      <c r="E88" s="13" t="s">
        <v>219</v>
      </c>
      <c r="F88" s="6" t="s">
        <v>82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v>5</v>
      </c>
      <c r="Z88" s="5">
        <v>13</v>
      </c>
      <c r="AA88" s="5">
        <v>16</v>
      </c>
      <c r="AB88" s="5">
        <v>6</v>
      </c>
      <c r="AC88" s="5">
        <v>6</v>
      </c>
      <c r="AD88" s="5"/>
      <c r="AE88" s="5">
        <v>8</v>
      </c>
      <c r="AF88" s="5"/>
      <c r="AG88" s="5"/>
      <c r="AH88" s="5"/>
      <c r="AI88" s="5"/>
      <c r="AJ88" s="9">
        <f t="shared" si="3"/>
        <v>54</v>
      </c>
      <c r="AK88" s="16">
        <v>125</v>
      </c>
      <c r="AL88" s="16">
        <v>65.099999999999994</v>
      </c>
      <c r="AM88" s="28">
        <v>43.313299999999998</v>
      </c>
      <c r="AN88" s="10">
        <f t="shared" si="4"/>
        <v>2338.9182000000001</v>
      </c>
      <c r="AO88" s="11">
        <f t="shared" si="5"/>
        <v>0.65349360000000001</v>
      </c>
    </row>
    <row r="89" spans="2:41" ht="77.099999999999994" customHeight="1" x14ac:dyDescent="0.25">
      <c r="B89" s="6"/>
      <c r="C89" s="6" t="s">
        <v>222</v>
      </c>
      <c r="D89" s="13" t="s">
        <v>223</v>
      </c>
      <c r="E89" s="13" t="s">
        <v>224</v>
      </c>
      <c r="F89" s="6" t="s">
        <v>23</v>
      </c>
      <c r="G89" s="5"/>
      <c r="H89" s="5"/>
      <c r="I89" s="5"/>
      <c r="J89" s="5"/>
      <c r="K89" s="5"/>
      <c r="L89" s="5"/>
      <c r="M89" s="5"/>
      <c r="N89" s="5"/>
      <c r="O89" s="5"/>
      <c r="P89" s="5">
        <v>2</v>
      </c>
      <c r="Q89" s="5">
        <v>2</v>
      </c>
      <c r="R89" s="5">
        <v>3</v>
      </c>
      <c r="S89" s="5">
        <v>3</v>
      </c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  <c r="AB89" s="5">
        <v>3</v>
      </c>
      <c r="AC89" s="5"/>
      <c r="AD89" s="5"/>
      <c r="AE89" s="5"/>
      <c r="AF89" s="5"/>
      <c r="AG89" s="5"/>
      <c r="AH89" s="5"/>
      <c r="AI89" s="5"/>
      <c r="AJ89" s="9">
        <f t="shared" si="3"/>
        <v>53</v>
      </c>
      <c r="AK89" s="16">
        <v>370</v>
      </c>
      <c r="AL89" s="16">
        <v>228.4</v>
      </c>
      <c r="AM89" s="28">
        <v>146.91069999999999</v>
      </c>
      <c r="AN89" s="10">
        <f t="shared" si="4"/>
        <v>7786.2670999999991</v>
      </c>
      <c r="AO89" s="11">
        <f t="shared" si="5"/>
        <v>0.60294405405405405</v>
      </c>
    </row>
    <row r="90" spans="2:41" ht="77.099999999999994" customHeight="1" x14ac:dyDescent="0.25">
      <c r="B90" s="6"/>
      <c r="C90" s="6" t="s">
        <v>220</v>
      </c>
      <c r="D90" s="13" t="s">
        <v>221</v>
      </c>
      <c r="E90" s="13" t="s">
        <v>43</v>
      </c>
      <c r="F90" s="6" t="s">
        <v>15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>
        <v>4</v>
      </c>
      <c r="S90" s="5"/>
      <c r="T90" s="5">
        <v>14</v>
      </c>
      <c r="U90" s="5">
        <v>20</v>
      </c>
      <c r="V90" s="5">
        <v>8</v>
      </c>
      <c r="W90" s="5">
        <v>7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9">
        <f t="shared" si="3"/>
        <v>53</v>
      </c>
      <c r="AK90" s="16">
        <v>170</v>
      </c>
      <c r="AL90" s="16">
        <v>88.54</v>
      </c>
      <c r="AM90" s="28">
        <v>58.176200000000001</v>
      </c>
      <c r="AN90" s="10">
        <f t="shared" si="4"/>
        <v>3083.3386</v>
      </c>
      <c r="AO90" s="11">
        <f t="shared" si="5"/>
        <v>0.65778705882352939</v>
      </c>
    </row>
    <row r="91" spans="2:41" ht="77.099999999999994" customHeight="1" x14ac:dyDescent="0.25">
      <c r="B91" s="6"/>
      <c r="C91" s="6" t="s">
        <v>225</v>
      </c>
      <c r="D91" s="13" t="s">
        <v>226</v>
      </c>
      <c r="E91" s="13" t="s">
        <v>227</v>
      </c>
      <c r="F91" s="6" t="s">
        <v>23</v>
      </c>
      <c r="G91" s="5"/>
      <c r="H91" s="5"/>
      <c r="I91" s="5"/>
      <c r="J91" s="5"/>
      <c r="K91" s="5"/>
      <c r="L91" s="5"/>
      <c r="M91" s="5"/>
      <c r="N91" s="5"/>
      <c r="O91" s="5"/>
      <c r="P91" s="5">
        <v>10</v>
      </c>
      <c r="Q91" s="5"/>
      <c r="R91" s="5"/>
      <c r="S91" s="5"/>
      <c r="T91" s="5"/>
      <c r="U91" s="5">
        <v>5</v>
      </c>
      <c r="V91" s="5">
        <v>34</v>
      </c>
      <c r="W91" s="5">
        <v>4</v>
      </c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9">
        <f t="shared" si="3"/>
        <v>53</v>
      </c>
      <c r="AK91" s="16">
        <v>170</v>
      </c>
      <c r="AL91" s="16">
        <v>88.54</v>
      </c>
      <c r="AM91" s="28">
        <v>42.860100000000003</v>
      </c>
      <c r="AN91" s="10">
        <f t="shared" si="4"/>
        <v>2271.5853000000002</v>
      </c>
      <c r="AO91" s="11">
        <f t="shared" si="5"/>
        <v>0.7478817647058823</v>
      </c>
    </row>
    <row r="92" spans="2:41" ht="77.099999999999994" customHeight="1" x14ac:dyDescent="0.25">
      <c r="B92" s="6"/>
      <c r="C92" s="6" t="s">
        <v>230</v>
      </c>
      <c r="D92" s="13" t="s">
        <v>86</v>
      </c>
      <c r="E92" s="13" t="s">
        <v>231</v>
      </c>
      <c r="F92" s="6" t="s">
        <v>23</v>
      </c>
      <c r="G92" s="5"/>
      <c r="H92" s="5"/>
      <c r="I92" s="5"/>
      <c r="J92" s="5"/>
      <c r="K92" s="5"/>
      <c r="L92" s="5"/>
      <c r="M92" s="5"/>
      <c r="N92" s="5"/>
      <c r="O92" s="5">
        <v>4</v>
      </c>
      <c r="P92" s="5">
        <v>4</v>
      </c>
      <c r="Q92" s="5">
        <v>2</v>
      </c>
      <c r="R92" s="5">
        <v>4</v>
      </c>
      <c r="S92" s="5">
        <v>12</v>
      </c>
      <c r="T92" s="5">
        <v>9</v>
      </c>
      <c r="U92" s="5">
        <v>10</v>
      </c>
      <c r="V92" s="5">
        <v>7</v>
      </c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9">
        <f t="shared" si="3"/>
        <v>52</v>
      </c>
      <c r="AK92" s="16">
        <v>140</v>
      </c>
      <c r="AL92" s="16">
        <v>72.92</v>
      </c>
      <c r="AM92" s="28">
        <v>48.267600000000002</v>
      </c>
      <c r="AN92" s="10">
        <f t="shared" si="4"/>
        <v>2509.9151999999999</v>
      </c>
      <c r="AO92" s="11">
        <f t="shared" si="5"/>
        <v>0.65523142857142858</v>
      </c>
    </row>
    <row r="93" spans="2:41" ht="77.099999999999994" customHeight="1" x14ac:dyDescent="0.25">
      <c r="B93" s="6"/>
      <c r="C93" s="6" t="s">
        <v>228</v>
      </c>
      <c r="D93" s="13" t="s">
        <v>184</v>
      </c>
      <c r="E93" s="13" t="s">
        <v>229</v>
      </c>
      <c r="F93" s="6" t="s">
        <v>15</v>
      </c>
      <c r="G93" s="5"/>
      <c r="H93" s="5"/>
      <c r="I93" s="5"/>
      <c r="J93" s="5"/>
      <c r="K93" s="5"/>
      <c r="L93" s="5"/>
      <c r="M93" s="5"/>
      <c r="N93" s="5"/>
      <c r="O93" s="5"/>
      <c r="P93" s="5">
        <v>15</v>
      </c>
      <c r="Q93" s="5">
        <v>14</v>
      </c>
      <c r="R93" s="5">
        <v>11</v>
      </c>
      <c r="S93" s="5">
        <v>12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">
        <f t="shared" si="3"/>
        <v>52</v>
      </c>
      <c r="AK93" s="16">
        <v>165</v>
      </c>
      <c r="AL93" s="16">
        <v>85.94</v>
      </c>
      <c r="AM93" s="28">
        <v>56.528199999999998</v>
      </c>
      <c r="AN93" s="10">
        <f t="shared" si="4"/>
        <v>2939.4663999999998</v>
      </c>
      <c r="AO93" s="11">
        <f t="shared" si="5"/>
        <v>0.65740484848484848</v>
      </c>
    </row>
    <row r="94" spans="2:41" ht="77.099999999999994" customHeight="1" x14ac:dyDescent="0.25">
      <c r="B94" s="6"/>
      <c r="C94" s="6" t="s">
        <v>232</v>
      </c>
      <c r="D94" s="13" t="s">
        <v>168</v>
      </c>
      <c r="E94" s="13" t="s">
        <v>233</v>
      </c>
      <c r="F94" s="6" t="s">
        <v>82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v>7</v>
      </c>
      <c r="U94" s="5">
        <v>7</v>
      </c>
      <c r="V94" s="5">
        <v>5</v>
      </c>
      <c r="W94" s="5"/>
      <c r="X94" s="5">
        <v>2</v>
      </c>
      <c r="Y94" s="5">
        <v>7</v>
      </c>
      <c r="Z94" s="5"/>
      <c r="AA94" s="5">
        <v>3</v>
      </c>
      <c r="AB94" s="5">
        <v>7</v>
      </c>
      <c r="AC94" s="5">
        <v>8</v>
      </c>
      <c r="AD94" s="5">
        <v>3</v>
      </c>
      <c r="AE94" s="5">
        <v>2</v>
      </c>
      <c r="AF94" s="5"/>
      <c r="AG94" s="5"/>
      <c r="AH94" s="5"/>
      <c r="AI94" s="5"/>
      <c r="AJ94" s="9">
        <f t="shared" si="3"/>
        <v>51</v>
      </c>
      <c r="AK94" s="16">
        <v>180</v>
      </c>
      <c r="AL94" s="16">
        <v>93.75</v>
      </c>
      <c r="AM94" s="28">
        <v>45.26</v>
      </c>
      <c r="AN94" s="10">
        <f t="shared" si="4"/>
        <v>2308.2599999999998</v>
      </c>
      <c r="AO94" s="11">
        <f t="shared" si="5"/>
        <v>0.74855555555555564</v>
      </c>
    </row>
    <row r="95" spans="2:41" ht="77.099999999999994" customHeight="1" x14ac:dyDescent="0.25">
      <c r="B95" s="6"/>
      <c r="C95" s="6" t="s">
        <v>234</v>
      </c>
      <c r="D95" s="13" t="s">
        <v>210</v>
      </c>
      <c r="E95" s="13" t="s">
        <v>235</v>
      </c>
      <c r="F95" s="6" t="s">
        <v>15</v>
      </c>
      <c r="G95" s="5"/>
      <c r="H95" s="5"/>
      <c r="I95" s="5"/>
      <c r="J95" s="5"/>
      <c r="K95" s="5"/>
      <c r="L95" s="5"/>
      <c r="M95" s="5">
        <v>7</v>
      </c>
      <c r="N95" s="5">
        <v>1</v>
      </c>
      <c r="O95" s="5">
        <v>10</v>
      </c>
      <c r="P95" s="5">
        <v>13</v>
      </c>
      <c r="Q95" s="5"/>
      <c r="R95" s="5">
        <v>4</v>
      </c>
      <c r="S95" s="5">
        <v>8</v>
      </c>
      <c r="T95" s="5"/>
      <c r="U95" s="5"/>
      <c r="V95" s="5">
        <v>7</v>
      </c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9">
        <f t="shared" si="3"/>
        <v>50</v>
      </c>
      <c r="AK95" s="16">
        <v>85</v>
      </c>
      <c r="AL95" s="16">
        <v>44.27</v>
      </c>
      <c r="AM95" s="28">
        <v>30.088100000000001</v>
      </c>
      <c r="AN95" s="10">
        <f t="shared" si="4"/>
        <v>1504.405</v>
      </c>
      <c r="AO95" s="11">
        <f t="shared" si="5"/>
        <v>0.64602235294117649</v>
      </c>
    </row>
    <row r="96" spans="2:41" ht="77.099999999999994" customHeight="1" x14ac:dyDescent="0.25">
      <c r="B96" s="6"/>
      <c r="C96" s="6" t="s">
        <v>236</v>
      </c>
      <c r="D96" s="13" t="s">
        <v>216</v>
      </c>
      <c r="E96" s="13" t="s">
        <v>237</v>
      </c>
      <c r="F96" s="6" t="s">
        <v>82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>
        <v>1</v>
      </c>
      <c r="X96" s="5">
        <v>5</v>
      </c>
      <c r="Y96" s="5">
        <v>10</v>
      </c>
      <c r="Z96" s="5">
        <v>11</v>
      </c>
      <c r="AA96" s="5">
        <v>10</v>
      </c>
      <c r="AB96" s="5">
        <v>10</v>
      </c>
      <c r="AC96" s="5">
        <v>2</v>
      </c>
      <c r="AD96" s="5"/>
      <c r="AE96" s="5"/>
      <c r="AF96" s="5"/>
      <c r="AG96" s="5"/>
      <c r="AH96" s="5"/>
      <c r="AI96" s="5"/>
      <c r="AJ96" s="9">
        <f t="shared" si="3"/>
        <v>49</v>
      </c>
      <c r="AK96" s="16">
        <v>250</v>
      </c>
      <c r="AL96" s="16">
        <v>130.21</v>
      </c>
      <c r="AM96" s="28">
        <v>84.616299999999995</v>
      </c>
      <c r="AN96" s="10">
        <f t="shared" si="4"/>
        <v>4146.1986999999999</v>
      </c>
      <c r="AO96" s="11">
        <f t="shared" si="5"/>
        <v>0.66153479999999998</v>
      </c>
    </row>
    <row r="97" spans="2:41" ht="77.099999999999994" customHeight="1" x14ac:dyDescent="0.25">
      <c r="B97" s="6"/>
      <c r="C97" s="6" t="s">
        <v>241</v>
      </c>
      <c r="D97" s="13" t="s">
        <v>242</v>
      </c>
      <c r="E97" s="13" t="s">
        <v>243</v>
      </c>
      <c r="F97" s="6" t="s">
        <v>23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>
        <v>3</v>
      </c>
      <c r="R97" s="5">
        <v>9</v>
      </c>
      <c r="S97" s="5">
        <v>7</v>
      </c>
      <c r="T97" s="5">
        <v>5</v>
      </c>
      <c r="U97" s="5">
        <v>4</v>
      </c>
      <c r="V97" s="5">
        <v>8</v>
      </c>
      <c r="W97" s="5">
        <v>10</v>
      </c>
      <c r="X97" s="5">
        <v>2</v>
      </c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9">
        <f t="shared" si="3"/>
        <v>48</v>
      </c>
      <c r="AK97" s="16">
        <v>140</v>
      </c>
      <c r="AL97" s="16">
        <v>72.92</v>
      </c>
      <c r="AM97" s="28">
        <v>48.267600000000002</v>
      </c>
      <c r="AN97" s="10">
        <f t="shared" si="4"/>
        <v>2316.8447999999999</v>
      </c>
      <c r="AO97" s="11">
        <f t="shared" si="5"/>
        <v>0.65523142857142858</v>
      </c>
    </row>
    <row r="98" spans="2:41" ht="77.099999999999994" customHeight="1" x14ac:dyDescent="0.25">
      <c r="B98" s="6"/>
      <c r="C98" s="6" t="s">
        <v>247</v>
      </c>
      <c r="D98" s="13" t="s">
        <v>248</v>
      </c>
      <c r="E98" s="13" t="s">
        <v>249</v>
      </c>
      <c r="F98" s="6" t="s">
        <v>23</v>
      </c>
      <c r="G98" s="5"/>
      <c r="H98" s="5"/>
      <c r="I98" s="5"/>
      <c r="J98" s="5"/>
      <c r="K98" s="5"/>
      <c r="L98" s="5"/>
      <c r="M98" s="5"/>
      <c r="N98" s="5">
        <v>6</v>
      </c>
      <c r="O98" s="5">
        <v>6</v>
      </c>
      <c r="P98" s="5">
        <v>5</v>
      </c>
      <c r="Q98" s="5">
        <v>2</v>
      </c>
      <c r="R98" s="5">
        <v>2</v>
      </c>
      <c r="S98" s="5">
        <v>1</v>
      </c>
      <c r="T98" s="5">
        <v>3</v>
      </c>
      <c r="U98" s="5">
        <v>4</v>
      </c>
      <c r="V98" s="5">
        <v>5</v>
      </c>
      <c r="W98" s="5">
        <v>3</v>
      </c>
      <c r="X98" s="5">
        <v>4</v>
      </c>
      <c r="Y98" s="5">
        <v>4</v>
      </c>
      <c r="Z98" s="5">
        <v>3</v>
      </c>
      <c r="AA98" s="5"/>
      <c r="AB98" s="5"/>
      <c r="AC98" s="5"/>
      <c r="AD98" s="5"/>
      <c r="AE98" s="5"/>
      <c r="AF98" s="5"/>
      <c r="AG98" s="5"/>
      <c r="AH98" s="5"/>
      <c r="AI98" s="5"/>
      <c r="AJ98" s="9">
        <f t="shared" si="3"/>
        <v>48</v>
      </c>
      <c r="AK98" s="16">
        <v>135</v>
      </c>
      <c r="AL98" s="16">
        <v>90</v>
      </c>
      <c r="AM98" s="28">
        <v>43.529600000000002</v>
      </c>
      <c r="AN98" s="10">
        <f t="shared" si="4"/>
        <v>2089.4207999999999</v>
      </c>
      <c r="AO98" s="11">
        <f t="shared" si="5"/>
        <v>0.67755851851851845</v>
      </c>
    </row>
    <row r="99" spans="2:41" ht="77.099999999999994" customHeight="1" x14ac:dyDescent="0.25">
      <c r="B99" s="6"/>
      <c r="C99" s="6" t="s">
        <v>244</v>
      </c>
      <c r="D99" s="13" t="s">
        <v>245</v>
      </c>
      <c r="E99" s="13" t="s">
        <v>246</v>
      </c>
      <c r="F99" s="6" t="s">
        <v>23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>
        <v>6</v>
      </c>
      <c r="S99" s="5">
        <v>25</v>
      </c>
      <c r="T99" s="5">
        <v>11</v>
      </c>
      <c r="U99" s="5">
        <v>6</v>
      </c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9">
        <f t="shared" si="3"/>
        <v>48</v>
      </c>
      <c r="AK99" s="16">
        <v>175</v>
      </c>
      <c r="AL99" s="16">
        <v>91.15</v>
      </c>
      <c r="AM99" s="28">
        <v>44.065200000000004</v>
      </c>
      <c r="AN99" s="10">
        <f t="shared" si="4"/>
        <v>2115.1296000000002</v>
      </c>
      <c r="AO99" s="11">
        <f t="shared" si="5"/>
        <v>0.74819885714285717</v>
      </c>
    </row>
    <row r="100" spans="2:41" ht="77.099999999999994" customHeight="1" x14ac:dyDescent="0.25">
      <c r="B100" s="6"/>
      <c r="C100" s="6" t="s">
        <v>238</v>
      </c>
      <c r="D100" s="13" t="s">
        <v>239</v>
      </c>
      <c r="E100" s="13" t="s">
        <v>240</v>
      </c>
      <c r="F100" s="6" t="s">
        <v>15</v>
      </c>
      <c r="G100" s="5"/>
      <c r="H100" s="5"/>
      <c r="I100" s="5">
        <v>7</v>
      </c>
      <c r="J100" s="5">
        <v>18</v>
      </c>
      <c r="K100" s="5"/>
      <c r="L100" s="5"/>
      <c r="M100" s="5">
        <v>23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9">
        <f t="shared" si="3"/>
        <v>48</v>
      </c>
      <c r="AK100" s="16">
        <v>70</v>
      </c>
      <c r="AL100" s="16">
        <v>36.46</v>
      </c>
      <c r="AM100" s="28">
        <v>18.819899999999997</v>
      </c>
      <c r="AN100" s="10">
        <f t="shared" si="4"/>
        <v>903.35519999999985</v>
      </c>
      <c r="AO100" s="11">
        <f t="shared" si="5"/>
        <v>0.7311442857142858</v>
      </c>
    </row>
    <row r="101" spans="2:41" ht="77.099999999999994" customHeight="1" x14ac:dyDescent="0.25">
      <c r="B101" s="6"/>
      <c r="C101" s="6" t="s">
        <v>253</v>
      </c>
      <c r="D101" s="13" t="s">
        <v>254</v>
      </c>
      <c r="E101" s="13" t="s">
        <v>255</v>
      </c>
      <c r="F101" s="6" t="s">
        <v>82</v>
      </c>
      <c r="G101" s="5"/>
      <c r="H101" s="5"/>
      <c r="I101" s="5"/>
      <c r="J101" s="5"/>
      <c r="K101" s="5"/>
      <c r="L101" s="5"/>
      <c r="M101" s="5"/>
      <c r="N101" s="5"/>
      <c r="O101" s="5"/>
      <c r="P101" s="5">
        <v>5</v>
      </c>
      <c r="Q101" s="5">
        <v>8</v>
      </c>
      <c r="R101" s="5">
        <v>8</v>
      </c>
      <c r="S101" s="5">
        <v>6</v>
      </c>
      <c r="T101" s="5">
        <v>9</v>
      </c>
      <c r="U101" s="5">
        <v>11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9">
        <f t="shared" si="3"/>
        <v>47</v>
      </c>
      <c r="AK101" s="16">
        <v>180</v>
      </c>
      <c r="AL101" s="16">
        <v>93.75</v>
      </c>
      <c r="AM101" s="28">
        <v>61.482500000000002</v>
      </c>
      <c r="AN101" s="10">
        <f t="shared" si="4"/>
        <v>2889.6775000000002</v>
      </c>
      <c r="AO101" s="11">
        <f t="shared" si="5"/>
        <v>0.65843055555555552</v>
      </c>
    </row>
    <row r="102" spans="2:41" ht="77.099999999999994" customHeight="1" x14ac:dyDescent="0.25">
      <c r="B102" s="6"/>
      <c r="C102" s="6" t="s">
        <v>250</v>
      </c>
      <c r="D102" s="13" t="s">
        <v>251</v>
      </c>
      <c r="E102" s="13" t="s">
        <v>252</v>
      </c>
      <c r="F102" s="6" t="s">
        <v>23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>
        <v>6</v>
      </c>
      <c r="S102" s="5">
        <v>23</v>
      </c>
      <c r="T102" s="5">
        <v>4</v>
      </c>
      <c r="U102" s="5">
        <v>14</v>
      </c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9">
        <f t="shared" si="3"/>
        <v>47</v>
      </c>
      <c r="AK102" s="16">
        <v>140</v>
      </c>
      <c r="AL102" s="16">
        <v>72.92</v>
      </c>
      <c r="AM102" s="28">
        <v>35.650100000000002</v>
      </c>
      <c r="AN102" s="10">
        <f t="shared" si="4"/>
        <v>1675.5547000000001</v>
      </c>
      <c r="AO102" s="11">
        <f t="shared" si="5"/>
        <v>0.74535642857142848</v>
      </c>
    </row>
    <row r="103" spans="2:41" ht="77.099999999999994" customHeight="1" x14ac:dyDescent="0.25">
      <c r="B103" s="6"/>
      <c r="C103" s="6" t="s">
        <v>256</v>
      </c>
      <c r="D103" s="13" t="s">
        <v>257</v>
      </c>
      <c r="E103" s="13" t="s">
        <v>49</v>
      </c>
      <c r="F103" s="6" t="s">
        <v>15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v>1</v>
      </c>
      <c r="Z103" s="5"/>
      <c r="AA103" s="5">
        <v>9</v>
      </c>
      <c r="AB103" s="5">
        <v>11</v>
      </c>
      <c r="AC103" s="5">
        <v>12</v>
      </c>
      <c r="AD103" s="5">
        <v>9</v>
      </c>
      <c r="AE103" s="5"/>
      <c r="AF103" s="5">
        <v>4</v>
      </c>
      <c r="AG103" s="5"/>
      <c r="AH103" s="5"/>
      <c r="AI103" s="5"/>
      <c r="AJ103" s="9">
        <f t="shared" si="3"/>
        <v>46</v>
      </c>
      <c r="AK103" s="16">
        <v>100</v>
      </c>
      <c r="AL103" s="16">
        <v>52.08</v>
      </c>
      <c r="AM103" s="28">
        <v>26.029899999999998</v>
      </c>
      <c r="AN103" s="10">
        <f t="shared" si="4"/>
        <v>1197.3753999999999</v>
      </c>
      <c r="AO103" s="11">
        <f t="shared" si="5"/>
        <v>0.73970100000000005</v>
      </c>
    </row>
    <row r="104" spans="2:41" ht="77.099999999999994" customHeight="1" x14ac:dyDescent="0.25">
      <c r="B104" s="6"/>
      <c r="C104" s="6" t="s">
        <v>258</v>
      </c>
      <c r="D104" s="13" t="s">
        <v>259</v>
      </c>
      <c r="E104" s="13" t="s">
        <v>43</v>
      </c>
      <c r="F104" s="6" t="s">
        <v>15</v>
      </c>
      <c r="G104" s="5"/>
      <c r="H104" s="5"/>
      <c r="I104" s="5"/>
      <c r="J104" s="5"/>
      <c r="K104" s="5"/>
      <c r="L104" s="5"/>
      <c r="M104" s="5"/>
      <c r="N104" s="5"/>
      <c r="O104" s="5">
        <v>2</v>
      </c>
      <c r="P104" s="5">
        <v>1</v>
      </c>
      <c r="Q104" s="5"/>
      <c r="R104" s="5">
        <v>8</v>
      </c>
      <c r="S104" s="5">
        <v>8</v>
      </c>
      <c r="T104" s="5"/>
      <c r="U104" s="5">
        <v>3</v>
      </c>
      <c r="V104" s="5">
        <v>11</v>
      </c>
      <c r="W104" s="5">
        <v>4</v>
      </c>
      <c r="X104" s="5"/>
      <c r="Y104" s="5">
        <v>8</v>
      </c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9">
        <f t="shared" si="3"/>
        <v>45</v>
      </c>
      <c r="AK104" s="16">
        <v>120</v>
      </c>
      <c r="AL104" s="16">
        <v>62.5</v>
      </c>
      <c r="AM104" s="28">
        <v>41.665299999999995</v>
      </c>
      <c r="AN104" s="10">
        <f t="shared" si="4"/>
        <v>1874.9384999999997</v>
      </c>
      <c r="AO104" s="11">
        <f t="shared" si="5"/>
        <v>0.65278916666666664</v>
      </c>
    </row>
    <row r="105" spans="2:41" ht="77.099999999999994" customHeight="1" x14ac:dyDescent="0.25">
      <c r="B105" s="6"/>
      <c r="C105" s="6" t="s">
        <v>260</v>
      </c>
      <c r="D105" s="13" t="s">
        <v>39</v>
      </c>
      <c r="E105" s="13" t="s">
        <v>57</v>
      </c>
      <c r="F105" s="6" t="s">
        <v>15</v>
      </c>
      <c r="G105" s="5"/>
      <c r="H105" s="5"/>
      <c r="I105" s="5"/>
      <c r="J105" s="5"/>
      <c r="K105" s="5"/>
      <c r="L105" s="5"/>
      <c r="M105" s="5"/>
      <c r="N105" s="5"/>
      <c r="O105" s="5"/>
      <c r="P105" s="5">
        <v>7</v>
      </c>
      <c r="Q105" s="5">
        <v>7</v>
      </c>
      <c r="R105" s="5">
        <v>10</v>
      </c>
      <c r="S105" s="5">
        <v>8</v>
      </c>
      <c r="T105" s="5">
        <v>3</v>
      </c>
      <c r="U105" s="5">
        <v>2</v>
      </c>
      <c r="V105" s="5">
        <v>1</v>
      </c>
      <c r="W105" s="5"/>
      <c r="X105" s="5"/>
      <c r="Y105" s="5">
        <v>7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9">
        <f t="shared" si="3"/>
        <v>45</v>
      </c>
      <c r="AK105" s="16">
        <v>150</v>
      </c>
      <c r="AL105" s="16">
        <v>78.13</v>
      </c>
      <c r="AM105" s="28">
        <v>38.049999999999997</v>
      </c>
      <c r="AN105" s="10">
        <f t="shared" si="4"/>
        <v>1712.2499999999998</v>
      </c>
      <c r="AO105" s="11">
        <f t="shared" si="5"/>
        <v>0.7463333333333334</v>
      </c>
    </row>
    <row r="106" spans="2:41" ht="77.099999999999994" customHeight="1" x14ac:dyDescent="0.25">
      <c r="B106" s="6"/>
      <c r="C106" s="6" t="s">
        <v>261</v>
      </c>
      <c r="D106" s="13" t="s">
        <v>174</v>
      </c>
      <c r="E106" s="13" t="s">
        <v>262</v>
      </c>
      <c r="F106" s="6" t="s">
        <v>82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>
        <v>1</v>
      </c>
      <c r="Y106" s="5">
        <v>8</v>
      </c>
      <c r="Z106" s="5">
        <v>7</v>
      </c>
      <c r="AA106" s="5">
        <v>8</v>
      </c>
      <c r="AB106" s="5">
        <v>7</v>
      </c>
      <c r="AC106" s="5">
        <v>9</v>
      </c>
      <c r="AD106" s="5">
        <v>2</v>
      </c>
      <c r="AE106" s="5"/>
      <c r="AF106" s="5"/>
      <c r="AG106" s="5">
        <v>2</v>
      </c>
      <c r="AH106" s="5"/>
      <c r="AI106" s="5"/>
      <c r="AJ106" s="9">
        <f t="shared" si="3"/>
        <v>44</v>
      </c>
      <c r="AK106" s="16">
        <v>190</v>
      </c>
      <c r="AL106" s="16">
        <v>98.96</v>
      </c>
      <c r="AM106" s="28">
        <v>64.788800000000009</v>
      </c>
      <c r="AN106" s="10">
        <f t="shared" si="4"/>
        <v>2850.7072000000003</v>
      </c>
      <c r="AO106" s="11">
        <f t="shared" si="5"/>
        <v>0.65900631578947366</v>
      </c>
    </row>
    <row r="107" spans="2:41" ht="77.099999999999994" customHeight="1" x14ac:dyDescent="0.25">
      <c r="B107" s="6"/>
      <c r="C107" s="6" t="s">
        <v>263</v>
      </c>
      <c r="D107" s="13" t="s">
        <v>168</v>
      </c>
      <c r="E107" s="13" t="s">
        <v>264</v>
      </c>
      <c r="F107" s="6" t="s">
        <v>82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>
        <v>1</v>
      </c>
      <c r="T107" s="5"/>
      <c r="U107" s="5">
        <v>1</v>
      </c>
      <c r="V107" s="5">
        <v>1</v>
      </c>
      <c r="W107" s="5">
        <v>4</v>
      </c>
      <c r="X107" s="5">
        <v>6</v>
      </c>
      <c r="Y107" s="5">
        <v>6</v>
      </c>
      <c r="Z107" s="5">
        <v>5</v>
      </c>
      <c r="AA107" s="5">
        <v>4</v>
      </c>
      <c r="AB107" s="5">
        <v>5</v>
      </c>
      <c r="AC107" s="5">
        <v>6</v>
      </c>
      <c r="AD107" s="5">
        <v>2</v>
      </c>
      <c r="AE107" s="5">
        <v>2</v>
      </c>
      <c r="AF107" s="5">
        <v>1</v>
      </c>
      <c r="AG107" s="5"/>
      <c r="AH107" s="5"/>
      <c r="AI107" s="5"/>
      <c r="AJ107" s="9">
        <f t="shared" si="3"/>
        <v>44</v>
      </c>
      <c r="AK107" s="16">
        <v>170</v>
      </c>
      <c r="AL107" s="16">
        <v>88.54</v>
      </c>
      <c r="AM107" s="28">
        <v>58.176200000000001</v>
      </c>
      <c r="AN107" s="10">
        <f t="shared" si="4"/>
        <v>2559.7528000000002</v>
      </c>
      <c r="AO107" s="11">
        <f t="shared" si="5"/>
        <v>0.65778705882352939</v>
      </c>
    </row>
    <row r="108" spans="2:41" ht="77.099999999999994" customHeight="1" x14ac:dyDescent="0.25">
      <c r="B108" s="6"/>
      <c r="C108" s="6" t="s">
        <v>265</v>
      </c>
      <c r="D108" s="13" t="s">
        <v>266</v>
      </c>
      <c r="E108" s="13" t="s">
        <v>53</v>
      </c>
      <c r="F108" s="6" t="s">
        <v>15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>
        <v>7</v>
      </c>
      <c r="Y108" s="5">
        <v>7</v>
      </c>
      <c r="Z108" s="5">
        <v>9</v>
      </c>
      <c r="AA108" s="5">
        <v>9</v>
      </c>
      <c r="AB108" s="5"/>
      <c r="AC108" s="5"/>
      <c r="AD108" s="5"/>
      <c r="AE108" s="5"/>
      <c r="AF108" s="5">
        <v>5</v>
      </c>
      <c r="AG108" s="5">
        <v>2</v>
      </c>
      <c r="AH108" s="5">
        <v>1</v>
      </c>
      <c r="AI108" s="5">
        <v>3</v>
      </c>
      <c r="AJ108" s="9">
        <f t="shared" si="3"/>
        <v>43</v>
      </c>
      <c r="AK108" s="16">
        <v>180</v>
      </c>
      <c r="AL108" s="16">
        <v>93.75</v>
      </c>
      <c r="AM108" s="28">
        <v>61.482500000000002</v>
      </c>
      <c r="AN108" s="10">
        <f t="shared" si="4"/>
        <v>2643.7474999999999</v>
      </c>
      <c r="AO108" s="11">
        <f t="shared" si="5"/>
        <v>0.65843055555555552</v>
      </c>
    </row>
    <row r="109" spans="2:41" ht="77.099999999999994" customHeight="1" x14ac:dyDescent="0.25">
      <c r="B109" s="6"/>
      <c r="C109" s="6" t="s">
        <v>267</v>
      </c>
      <c r="D109" s="13" t="s">
        <v>268</v>
      </c>
      <c r="E109" s="13" t="s">
        <v>269</v>
      </c>
      <c r="F109" s="6" t="s">
        <v>82</v>
      </c>
      <c r="G109" s="5"/>
      <c r="H109" s="5"/>
      <c r="I109" s="5"/>
      <c r="J109" s="5"/>
      <c r="K109" s="5"/>
      <c r="L109" s="5"/>
      <c r="M109" s="5"/>
      <c r="N109" s="5"/>
      <c r="O109" s="5"/>
      <c r="P109" s="5">
        <v>10</v>
      </c>
      <c r="Q109" s="5">
        <v>9</v>
      </c>
      <c r="R109" s="5">
        <v>9</v>
      </c>
      <c r="S109" s="5">
        <v>7</v>
      </c>
      <c r="T109" s="5">
        <v>8</v>
      </c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9">
        <f t="shared" si="3"/>
        <v>43</v>
      </c>
      <c r="AK109" s="16">
        <v>130</v>
      </c>
      <c r="AL109" s="16">
        <v>67.709999999999994</v>
      </c>
      <c r="AM109" s="28">
        <v>33.239899999999999</v>
      </c>
      <c r="AN109" s="10">
        <f t="shared" si="4"/>
        <v>1429.3156999999999</v>
      </c>
      <c r="AO109" s="11">
        <f t="shared" si="5"/>
        <v>0.74430846153846153</v>
      </c>
    </row>
    <row r="110" spans="2:41" ht="77.099999999999994" customHeight="1" x14ac:dyDescent="0.25">
      <c r="B110" s="6"/>
      <c r="C110" s="6" t="s">
        <v>272</v>
      </c>
      <c r="D110" s="13" t="s">
        <v>273</v>
      </c>
      <c r="E110" s="13" t="s">
        <v>76</v>
      </c>
      <c r="F110" s="6" t="s">
        <v>15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>
        <v>4</v>
      </c>
      <c r="U110" s="5">
        <v>3</v>
      </c>
      <c r="V110" s="5">
        <v>4</v>
      </c>
      <c r="W110" s="5"/>
      <c r="X110" s="5">
        <v>4</v>
      </c>
      <c r="Y110" s="5"/>
      <c r="Z110" s="5"/>
      <c r="AA110" s="5">
        <v>11</v>
      </c>
      <c r="AB110" s="5">
        <v>9</v>
      </c>
      <c r="AC110" s="5">
        <v>6</v>
      </c>
      <c r="AD110" s="5"/>
      <c r="AE110" s="5">
        <v>1</v>
      </c>
      <c r="AF110" s="5"/>
      <c r="AG110" s="5"/>
      <c r="AH110" s="5"/>
      <c r="AI110" s="5"/>
      <c r="AJ110" s="9">
        <f t="shared" si="3"/>
        <v>42</v>
      </c>
      <c r="AK110" s="16">
        <v>120</v>
      </c>
      <c r="AL110" s="16">
        <v>62.5</v>
      </c>
      <c r="AM110" s="28">
        <v>41.665299999999995</v>
      </c>
      <c r="AN110" s="10">
        <f t="shared" si="4"/>
        <v>1749.9425999999999</v>
      </c>
      <c r="AO110" s="11">
        <f t="shared" si="5"/>
        <v>0.65278916666666664</v>
      </c>
    </row>
    <row r="111" spans="2:41" ht="77.099999999999994" customHeight="1" x14ac:dyDescent="0.25">
      <c r="B111" s="6"/>
      <c r="C111" s="6" t="s">
        <v>270</v>
      </c>
      <c r="D111" s="13" t="s">
        <v>182</v>
      </c>
      <c r="E111" s="13" t="s">
        <v>271</v>
      </c>
      <c r="F111" s="6" t="s">
        <v>15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>
        <v>8</v>
      </c>
      <c r="S111" s="5">
        <v>8</v>
      </c>
      <c r="T111" s="5"/>
      <c r="U111" s="5"/>
      <c r="V111" s="5"/>
      <c r="W111" s="5"/>
      <c r="X111" s="5">
        <v>8</v>
      </c>
      <c r="Y111" s="5"/>
      <c r="Z111" s="5"/>
      <c r="AA111" s="5"/>
      <c r="AB111" s="5">
        <v>3</v>
      </c>
      <c r="AC111" s="5">
        <v>2</v>
      </c>
      <c r="AD111" s="5"/>
      <c r="AE111" s="5"/>
      <c r="AF111" s="5">
        <v>4</v>
      </c>
      <c r="AG111" s="5"/>
      <c r="AH111" s="5">
        <v>4</v>
      </c>
      <c r="AI111" s="5">
        <v>5</v>
      </c>
      <c r="AJ111" s="9">
        <f t="shared" si="3"/>
        <v>42</v>
      </c>
      <c r="AK111" s="16">
        <v>160</v>
      </c>
      <c r="AL111" s="16">
        <v>83.33</v>
      </c>
      <c r="AM111" s="28">
        <v>54.869900000000001</v>
      </c>
      <c r="AN111" s="10">
        <f t="shared" si="4"/>
        <v>2304.5358000000001</v>
      </c>
      <c r="AO111" s="11">
        <f t="shared" si="5"/>
        <v>0.65706312499999997</v>
      </c>
    </row>
    <row r="112" spans="2:41" ht="77.099999999999994" customHeight="1" x14ac:dyDescent="0.25">
      <c r="B112" s="6"/>
      <c r="C112" s="6" t="s">
        <v>274</v>
      </c>
      <c r="D112" s="13" t="s">
        <v>177</v>
      </c>
      <c r="E112" s="13" t="s">
        <v>275</v>
      </c>
      <c r="F112" s="6" t="s">
        <v>15</v>
      </c>
      <c r="G112" s="5"/>
      <c r="H112" s="5"/>
      <c r="I112" s="5"/>
      <c r="J112" s="5"/>
      <c r="K112" s="5"/>
      <c r="L112" s="5"/>
      <c r="M112" s="5"/>
      <c r="N112" s="5"/>
      <c r="O112" s="5"/>
      <c r="P112" s="5">
        <v>6</v>
      </c>
      <c r="Q112" s="5"/>
      <c r="R112" s="5"/>
      <c r="S112" s="5">
        <v>5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>
        <v>12</v>
      </c>
      <c r="AI112" s="5">
        <v>18</v>
      </c>
      <c r="AJ112" s="9">
        <f t="shared" si="3"/>
        <v>41</v>
      </c>
      <c r="AK112" s="16">
        <v>150</v>
      </c>
      <c r="AL112" s="16">
        <v>78.13</v>
      </c>
      <c r="AM112" s="28">
        <v>38.049999999999997</v>
      </c>
      <c r="AN112" s="10">
        <f t="shared" si="4"/>
        <v>1560.05</v>
      </c>
      <c r="AO112" s="11">
        <f t="shared" si="5"/>
        <v>0.7463333333333334</v>
      </c>
    </row>
    <row r="113" spans="2:41" ht="77.099999999999994" customHeight="1" x14ac:dyDescent="0.25">
      <c r="B113" s="6"/>
      <c r="C113" s="6" t="s">
        <v>280</v>
      </c>
      <c r="D113" s="13" t="s">
        <v>281</v>
      </c>
      <c r="E113" s="13" t="s">
        <v>224</v>
      </c>
      <c r="F113" s="6" t="s">
        <v>23</v>
      </c>
      <c r="G113" s="5"/>
      <c r="H113" s="5"/>
      <c r="I113" s="5"/>
      <c r="J113" s="5"/>
      <c r="K113" s="5"/>
      <c r="L113" s="5"/>
      <c r="M113" s="5"/>
      <c r="N113" s="5"/>
      <c r="O113" s="5"/>
      <c r="P113" s="5">
        <v>2</v>
      </c>
      <c r="Q113" s="5">
        <v>2</v>
      </c>
      <c r="R113" s="5">
        <v>1</v>
      </c>
      <c r="S113" s="5">
        <v>2</v>
      </c>
      <c r="T113" s="5">
        <v>5</v>
      </c>
      <c r="U113" s="5">
        <v>3</v>
      </c>
      <c r="V113" s="5">
        <v>3</v>
      </c>
      <c r="W113" s="5">
        <v>4</v>
      </c>
      <c r="X113" s="5">
        <v>2</v>
      </c>
      <c r="Y113" s="5">
        <v>5</v>
      </c>
      <c r="Z113" s="5">
        <v>2</v>
      </c>
      <c r="AA113" s="5">
        <v>5</v>
      </c>
      <c r="AB113" s="5">
        <v>4</v>
      </c>
      <c r="AC113" s="5"/>
      <c r="AD113" s="5"/>
      <c r="AE113" s="5"/>
      <c r="AF113" s="5"/>
      <c r="AG113" s="5"/>
      <c r="AH113" s="5"/>
      <c r="AI113" s="5"/>
      <c r="AJ113" s="9">
        <f t="shared" si="3"/>
        <v>40</v>
      </c>
      <c r="AK113" s="16">
        <v>350</v>
      </c>
      <c r="AL113" s="16">
        <v>216.05</v>
      </c>
      <c r="AM113" s="28">
        <v>139.08270000000002</v>
      </c>
      <c r="AN113" s="10">
        <f t="shared" si="4"/>
        <v>5563.3080000000009</v>
      </c>
      <c r="AO113" s="11">
        <f t="shared" si="5"/>
        <v>0.60262085714285707</v>
      </c>
    </row>
    <row r="114" spans="2:41" ht="77.099999999999994" customHeight="1" x14ac:dyDescent="0.25">
      <c r="B114" s="6"/>
      <c r="C114" s="6" t="s">
        <v>282</v>
      </c>
      <c r="D114" s="13" t="s">
        <v>283</v>
      </c>
      <c r="E114" s="13" t="s">
        <v>284</v>
      </c>
      <c r="F114" s="6" t="s">
        <v>82</v>
      </c>
      <c r="G114" s="5"/>
      <c r="H114" s="5"/>
      <c r="I114" s="5"/>
      <c r="J114" s="5"/>
      <c r="K114" s="5"/>
      <c r="L114" s="5"/>
      <c r="M114" s="5"/>
      <c r="N114" s="5"/>
      <c r="O114" s="5"/>
      <c r="P114" s="5">
        <v>5</v>
      </c>
      <c r="Q114" s="5">
        <v>7</v>
      </c>
      <c r="R114" s="5">
        <v>13</v>
      </c>
      <c r="S114" s="5">
        <v>3</v>
      </c>
      <c r="T114" s="5">
        <v>10</v>
      </c>
      <c r="U114" s="5"/>
      <c r="V114" s="5"/>
      <c r="W114" s="5"/>
      <c r="X114" s="5"/>
      <c r="Y114" s="5"/>
      <c r="Z114" s="5">
        <v>1</v>
      </c>
      <c r="AA114" s="5">
        <v>1</v>
      </c>
      <c r="AB114" s="5"/>
      <c r="AC114" s="5"/>
      <c r="AD114" s="5"/>
      <c r="AE114" s="5"/>
      <c r="AF114" s="5"/>
      <c r="AG114" s="5"/>
      <c r="AH114" s="5"/>
      <c r="AI114" s="5"/>
      <c r="AJ114" s="9">
        <f t="shared" si="3"/>
        <v>40</v>
      </c>
      <c r="AK114" s="16">
        <v>230</v>
      </c>
      <c r="AL114" s="16">
        <v>119.79</v>
      </c>
      <c r="AM114" s="28">
        <v>78.003700000000009</v>
      </c>
      <c r="AN114" s="10">
        <f t="shared" si="4"/>
        <v>3120.1480000000001</v>
      </c>
      <c r="AO114" s="11">
        <f t="shared" si="5"/>
        <v>0.66085347826086949</v>
      </c>
    </row>
    <row r="115" spans="2:41" ht="77.099999999999994" customHeight="1" x14ac:dyDescent="0.25">
      <c r="B115" s="6"/>
      <c r="C115" s="6" t="s">
        <v>276</v>
      </c>
      <c r="D115" s="13" t="s">
        <v>210</v>
      </c>
      <c r="E115" s="13" t="s">
        <v>229</v>
      </c>
      <c r="F115" s="6" t="s">
        <v>15</v>
      </c>
      <c r="G115" s="5"/>
      <c r="H115" s="5"/>
      <c r="I115" s="5"/>
      <c r="J115" s="5"/>
      <c r="K115" s="5"/>
      <c r="L115" s="5">
        <v>2</v>
      </c>
      <c r="M115" s="5">
        <v>3</v>
      </c>
      <c r="N115" s="5">
        <v>4</v>
      </c>
      <c r="O115" s="5">
        <v>3</v>
      </c>
      <c r="P115" s="5">
        <v>9</v>
      </c>
      <c r="Q115" s="5"/>
      <c r="R115" s="5">
        <v>3</v>
      </c>
      <c r="S115" s="5">
        <v>6</v>
      </c>
      <c r="T115" s="5"/>
      <c r="U115" s="5">
        <v>4</v>
      </c>
      <c r="V115" s="5">
        <v>6</v>
      </c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9">
        <f t="shared" si="3"/>
        <v>40</v>
      </c>
      <c r="AK115" s="16">
        <v>85</v>
      </c>
      <c r="AL115" s="16">
        <v>44.27</v>
      </c>
      <c r="AM115" s="28">
        <v>30.088100000000001</v>
      </c>
      <c r="AN115" s="10">
        <f t="shared" si="4"/>
        <v>1203.5240000000001</v>
      </c>
      <c r="AO115" s="11">
        <f t="shared" si="5"/>
        <v>0.64602235294117649</v>
      </c>
    </row>
    <row r="116" spans="2:41" ht="77.099999999999994" customHeight="1" x14ac:dyDescent="0.25">
      <c r="B116" s="6"/>
      <c r="C116" s="6" t="s">
        <v>277</v>
      </c>
      <c r="D116" s="13" t="s">
        <v>278</v>
      </c>
      <c r="E116" s="13" t="s">
        <v>279</v>
      </c>
      <c r="F116" s="6" t="s">
        <v>15</v>
      </c>
      <c r="G116" s="5"/>
      <c r="H116" s="5"/>
      <c r="I116" s="5"/>
      <c r="J116" s="5"/>
      <c r="K116" s="5"/>
      <c r="L116" s="5"/>
      <c r="M116" s="5"/>
      <c r="N116" s="5"/>
      <c r="O116" s="5"/>
      <c r="P116" s="5">
        <v>8</v>
      </c>
      <c r="Q116" s="5">
        <v>6</v>
      </c>
      <c r="R116" s="5">
        <v>11</v>
      </c>
      <c r="S116" s="5">
        <v>4</v>
      </c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>
        <v>8</v>
      </c>
      <c r="AH116" s="5">
        <v>3</v>
      </c>
      <c r="AI116" s="5"/>
      <c r="AJ116" s="9">
        <f t="shared" si="3"/>
        <v>40</v>
      </c>
      <c r="AK116" s="16">
        <v>180</v>
      </c>
      <c r="AL116" s="16">
        <v>93.75</v>
      </c>
      <c r="AM116" s="28">
        <v>45.26</v>
      </c>
      <c r="AN116" s="10">
        <f t="shared" si="4"/>
        <v>1810.3999999999999</v>
      </c>
      <c r="AO116" s="11">
        <f t="shared" si="5"/>
        <v>0.74855555555555564</v>
      </c>
    </row>
    <row r="117" spans="2:41" ht="77.099999999999994" customHeight="1" x14ac:dyDescent="0.25">
      <c r="B117" s="6"/>
      <c r="C117" s="6" t="s">
        <v>294</v>
      </c>
      <c r="D117" s="13" t="s">
        <v>203</v>
      </c>
      <c r="E117" s="13" t="s">
        <v>295</v>
      </c>
      <c r="F117" s="6" t="s">
        <v>23</v>
      </c>
      <c r="G117" s="5"/>
      <c r="H117" s="5"/>
      <c r="I117" s="5"/>
      <c r="J117" s="5"/>
      <c r="K117" s="5"/>
      <c r="L117" s="5"/>
      <c r="M117" s="5"/>
      <c r="N117" s="5"/>
      <c r="O117" s="5"/>
      <c r="P117" s="5">
        <v>3</v>
      </c>
      <c r="Q117" s="5">
        <v>1</v>
      </c>
      <c r="R117" s="5">
        <v>1</v>
      </c>
      <c r="S117" s="5">
        <v>1</v>
      </c>
      <c r="T117" s="5">
        <v>4</v>
      </c>
      <c r="U117" s="5">
        <v>4</v>
      </c>
      <c r="V117" s="5">
        <v>2</v>
      </c>
      <c r="W117" s="5"/>
      <c r="X117" s="5">
        <v>16</v>
      </c>
      <c r="Y117" s="5">
        <v>7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9">
        <f t="shared" si="3"/>
        <v>39</v>
      </c>
      <c r="AK117" s="16">
        <v>150</v>
      </c>
      <c r="AL117" s="16">
        <v>78.13</v>
      </c>
      <c r="AM117" s="28">
        <v>51.573900000000002</v>
      </c>
      <c r="AN117" s="10">
        <f t="shared" si="4"/>
        <v>2011.3821</v>
      </c>
      <c r="AO117" s="11">
        <f t="shared" si="5"/>
        <v>0.65617399999999992</v>
      </c>
    </row>
    <row r="118" spans="2:41" ht="77.099999999999994" customHeight="1" x14ac:dyDescent="0.25">
      <c r="B118" s="6"/>
      <c r="C118" s="6" t="s">
        <v>285</v>
      </c>
      <c r="D118" s="13" t="s">
        <v>286</v>
      </c>
      <c r="E118" s="13" t="s">
        <v>287</v>
      </c>
      <c r="F118" s="6" t="s">
        <v>15</v>
      </c>
      <c r="G118" s="5"/>
      <c r="H118" s="5"/>
      <c r="I118" s="5"/>
      <c r="J118" s="5"/>
      <c r="K118" s="5"/>
      <c r="L118" s="5"/>
      <c r="M118" s="5"/>
      <c r="N118" s="5"/>
      <c r="O118" s="5"/>
      <c r="P118" s="5">
        <v>7</v>
      </c>
      <c r="Q118" s="5">
        <v>6</v>
      </c>
      <c r="R118" s="5">
        <v>2</v>
      </c>
      <c r="S118" s="5">
        <v>4</v>
      </c>
      <c r="T118" s="5">
        <v>6</v>
      </c>
      <c r="U118" s="5">
        <v>1</v>
      </c>
      <c r="V118" s="5"/>
      <c r="W118" s="5"/>
      <c r="X118" s="5"/>
      <c r="Y118" s="5"/>
      <c r="Z118" s="5"/>
      <c r="AA118" s="5"/>
      <c r="AB118" s="5"/>
      <c r="AC118" s="5"/>
      <c r="AD118" s="5"/>
      <c r="AE118" s="5">
        <v>4</v>
      </c>
      <c r="AF118" s="5"/>
      <c r="AG118" s="5"/>
      <c r="AH118" s="5">
        <v>5</v>
      </c>
      <c r="AI118" s="5">
        <v>4</v>
      </c>
      <c r="AJ118" s="9">
        <f t="shared" si="3"/>
        <v>39</v>
      </c>
      <c r="AK118" s="16">
        <v>145</v>
      </c>
      <c r="AL118" s="16">
        <v>75.52</v>
      </c>
      <c r="AM118" s="28">
        <v>49.915600000000005</v>
      </c>
      <c r="AN118" s="10">
        <f t="shared" si="4"/>
        <v>1946.7084000000002</v>
      </c>
      <c r="AO118" s="11">
        <f t="shared" si="5"/>
        <v>0.65575448275862058</v>
      </c>
    </row>
    <row r="119" spans="2:41" ht="77.099999999999994" customHeight="1" x14ac:dyDescent="0.25">
      <c r="B119" s="6"/>
      <c r="C119" s="6" t="s">
        <v>291</v>
      </c>
      <c r="D119" s="13" t="s">
        <v>292</v>
      </c>
      <c r="E119" s="13" t="s">
        <v>293</v>
      </c>
      <c r="F119" s="6" t="s">
        <v>23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>
        <v>12</v>
      </c>
      <c r="S119" s="5">
        <v>3</v>
      </c>
      <c r="T119" s="5">
        <v>5</v>
      </c>
      <c r="U119" s="5">
        <v>3</v>
      </c>
      <c r="V119" s="5">
        <v>6</v>
      </c>
      <c r="W119" s="5">
        <v>9</v>
      </c>
      <c r="X119" s="5">
        <v>1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9">
        <f t="shared" si="3"/>
        <v>39</v>
      </c>
      <c r="AK119" s="16">
        <v>160</v>
      </c>
      <c r="AL119" s="16">
        <v>83.33</v>
      </c>
      <c r="AM119" s="28">
        <v>54.869900000000001</v>
      </c>
      <c r="AN119" s="10">
        <f t="shared" si="4"/>
        <v>2139.9261000000001</v>
      </c>
      <c r="AO119" s="11">
        <f t="shared" si="5"/>
        <v>0.65706312499999997</v>
      </c>
    </row>
    <row r="120" spans="2:41" ht="77.099999999999994" customHeight="1" x14ac:dyDescent="0.25">
      <c r="B120" s="6"/>
      <c r="C120" s="6" t="s">
        <v>288</v>
      </c>
      <c r="D120" s="13" t="s">
        <v>289</v>
      </c>
      <c r="E120" s="13" t="s">
        <v>290</v>
      </c>
      <c r="F120" s="6" t="s">
        <v>15</v>
      </c>
      <c r="G120" s="5"/>
      <c r="H120" s="5"/>
      <c r="I120" s="5"/>
      <c r="J120" s="5"/>
      <c r="K120" s="5"/>
      <c r="L120" s="5"/>
      <c r="M120" s="5"/>
      <c r="N120" s="5"/>
      <c r="O120" s="5"/>
      <c r="P120" s="5">
        <v>7</v>
      </c>
      <c r="Q120" s="5">
        <v>7</v>
      </c>
      <c r="R120" s="5">
        <v>11</v>
      </c>
      <c r="S120" s="5">
        <v>7</v>
      </c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>
        <v>7</v>
      </c>
      <c r="AI120" s="5"/>
      <c r="AJ120" s="9">
        <f t="shared" si="3"/>
        <v>39</v>
      </c>
      <c r="AK120" s="16">
        <v>170</v>
      </c>
      <c r="AL120" s="16">
        <v>88.54</v>
      </c>
      <c r="AM120" s="28">
        <v>42.860100000000003</v>
      </c>
      <c r="AN120" s="10">
        <f t="shared" si="4"/>
        <v>1671.5439000000001</v>
      </c>
      <c r="AO120" s="11">
        <f t="shared" si="5"/>
        <v>0.7478817647058823</v>
      </c>
    </row>
    <row r="121" spans="2:41" ht="77.099999999999994" customHeight="1" x14ac:dyDescent="0.25">
      <c r="B121" s="6"/>
      <c r="C121" s="6" t="s">
        <v>296</v>
      </c>
      <c r="D121" s="13" t="s">
        <v>297</v>
      </c>
      <c r="E121" s="13" t="s">
        <v>43</v>
      </c>
      <c r="F121" s="6" t="s">
        <v>15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>
        <v>10</v>
      </c>
      <c r="S121" s="5">
        <v>8</v>
      </c>
      <c r="T121" s="5">
        <v>12</v>
      </c>
      <c r="U121" s="5">
        <v>2</v>
      </c>
      <c r="V121" s="5"/>
      <c r="W121" s="5"/>
      <c r="X121" s="5"/>
      <c r="Y121" s="5"/>
      <c r="Z121" s="5">
        <v>6</v>
      </c>
      <c r="AA121" s="5"/>
      <c r="AB121" s="5"/>
      <c r="AC121" s="5"/>
      <c r="AD121" s="5"/>
      <c r="AE121" s="5"/>
      <c r="AF121" s="5"/>
      <c r="AG121" s="5"/>
      <c r="AH121" s="5"/>
      <c r="AI121" s="5"/>
      <c r="AJ121" s="9">
        <f t="shared" si="3"/>
        <v>38</v>
      </c>
      <c r="AK121" s="16">
        <v>150</v>
      </c>
      <c r="AL121" s="16">
        <v>78.13</v>
      </c>
      <c r="AM121" s="28">
        <v>51.573900000000002</v>
      </c>
      <c r="AN121" s="10">
        <f t="shared" si="4"/>
        <v>1959.8082000000002</v>
      </c>
      <c r="AO121" s="11">
        <f t="shared" si="5"/>
        <v>0.65617399999999992</v>
      </c>
    </row>
    <row r="122" spans="2:41" ht="77.099999999999994" customHeight="1" x14ac:dyDescent="0.25">
      <c r="B122" s="6"/>
      <c r="C122" s="6" t="s">
        <v>306</v>
      </c>
      <c r="D122" s="13" t="s">
        <v>158</v>
      </c>
      <c r="E122" s="13" t="s">
        <v>307</v>
      </c>
      <c r="F122" s="6" t="s">
        <v>82</v>
      </c>
      <c r="G122" s="5"/>
      <c r="H122" s="5"/>
      <c r="I122" s="5"/>
      <c r="J122" s="5"/>
      <c r="K122" s="5"/>
      <c r="L122" s="5"/>
      <c r="M122" s="5"/>
      <c r="N122" s="5"/>
      <c r="O122" s="5"/>
      <c r="P122" s="5">
        <v>1</v>
      </c>
      <c r="Q122" s="5">
        <v>4</v>
      </c>
      <c r="R122" s="5">
        <v>11</v>
      </c>
      <c r="S122" s="5">
        <v>11</v>
      </c>
      <c r="T122" s="5">
        <v>5</v>
      </c>
      <c r="U122" s="5">
        <v>6</v>
      </c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9">
        <f t="shared" si="3"/>
        <v>38</v>
      </c>
      <c r="AK122" s="16">
        <v>140</v>
      </c>
      <c r="AL122" s="16">
        <v>72.92</v>
      </c>
      <c r="AM122" s="28">
        <v>48.267600000000002</v>
      </c>
      <c r="AN122" s="10">
        <f t="shared" si="4"/>
        <v>1834.1688000000001</v>
      </c>
      <c r="AO122" s="11">
        <f t="shared" si="5"/>
        <v>0.65523142857142858</v>
      </c>
    </row>
    <row r="123" spans="2:41" ht="77.099999999999994" customHeight="1" x14ac:dyDescent="0.25">
      <c r="B123" s="6"/>
      <c r="C123" s="6" t="s">
        <v>301</v>
      </c>
      <c r="D123" s="13" t="s">
        <v>59</v>
      </c>
      <c r="E123" s="13" t="s">
        <v>302</v>
      </c>
      <c r="F123" s="6" t="s">
        <v>23</v>
      </c>
      <c r="G123" s="5"/>
      <c r="H123" s="5"/>
      <c r="I123" s="5"/>
      <c r="J123" s="5">
        <v>6</v>
      </c>
      <c r="K123" s="5"/>
      <c r="L123" s="5">
        <v>1</v>
      </c>
      <c r="M123" s="5">
        <v>5</v>
      </c>
      <c r="N123" s="5">
        <v>8</v>
      </c>
      <c r="O123" s="5">
        <v>5</v>
      </c>
      <c r="P123" s="5">
        <v>10</v>
      </c>
      <c r="Q123" s="5"/>
      <c r="R123" s="5"/>
      <c r="S123" s="5">
        <v>2</v>
      </c>
      <c r="T123" s="5">
        <v>1</v>
      </c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9">
        <f t="shared" si="3"/>
        <v>38</v>
      </c>
      <c r="AK123" s="16">
        <v>75</v>
      </c>
      <c r="AL123" s="16">
        <v>39.06</v>
      </c>
      <c r="AM123" s="28">
        <v>26.781799999999997</v>
      </c>
      <c r="AN123" s="10">
        <f t="shared" si="4"/>
        <v>1017.7083999999999</v>
      </c>
      <c r="AO123" s="11">
        <f t="shared" si="5"/>
        <v>0.64290933333333333</v>
      </c>
    </row>
    <row r="124" spans="2:41" ht="77.099999999999994" customHeight="1" x14ac:dyDescent="0.25">
      <c r="B124" s="6"/>
      <c r="C124" s="6" t="s">
        <v>298</v>
      </c>
      <c r="D124" s="13" t="s">
        <v>299</v>
      </c>
      <c r="E124" s="13" t="s">
        <v>300</v>
      </c>
      <c r="F124" s="6" t="s">
        <v>15</v>
      </c>
      <c r="G124" s="5"/>
      <c r="H124" s="5"/>
      <c r="I124" s="5"/>
      <c r="J124" s="5"/>
      <c r="K124" s="5"/>
      <c r="L124" s="5"/>
      <c r="M124" s="5"/>
      <c r="N124" s="5"/>
      <c r="O124" s="5"/>
      <c r="P124" s="5">
        <v>8</v>
      </c>
      <c r="Q124" s="5">
        <v>16</v>
      </c>
      <c r="R124" s="5">
        <v>8</v>
      </c>
      <c r="S124" s="5">
        <v>6</v>
      </c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9">
        <f t="shared" si="3"/>
        <v>38</v>
      </c>
      <c r="AK124" s="16">
        <v>100</v>
      </c>
      <c r="AL124" s="16">
        <v>52.08</v>
      </c>
      <c r="AM124" s="28">
        <v>26.029899999999998</v>
      </c>
      <c r="AN124" s="10">
        <f t="shared" si="4"/>
        <v>989.13619999999992</v>
      </c>
      <c r="AO124" s="11">
        <f t="shared" si="5"/>
        <v>0.73970100000000005</v>
      </c>
    </row>
    <row r="125" spans="2:41" ht="77.099999999999994" customHeight="1" x14ac:dyDescent="0.25">
      <c r="B125" s="6"/>
      <c r="C125" s="6" t="s">
        <v>303</v>
      </c>
      <c r="D125" s="13" t="s">
        <v>304</v>
      </c>
      <c r="E125" s="13" t="s">
        <v>305</v>
      </c>
      <c r="F125" s="6" t="s">
        <v>23</v>
      </c>
      <c r="G125" s="5"/>
      <c r="H125" s="5"/>
      <c r="I125" s="5"/>
      <c r="J125" s="5"/>
      <c r="K125" s="5"/>
      <c r="L125" s="5"/>
      <c r="M125" s="5"/>
      <c r="N125" s="5"/>
      <c r="O125" s="5"/>
      <c r="P125" s="5">
        <v>9</v>
      </c>
      <c r="Q125" s="5">
        <v>2</v>
      </c>
      <c r="R125" s="5"/>
      <c r="S125" s="5"/>
      <c r="T125" s="5"/>
      <c r="U125" s="5"/>
      <c r="V125" s="5">
        <v>21</v>
      </c>
      <c r="W125" s="5">
        <v>6</v>
      </c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9">
        <f t="shared" si="3"/>
        <v>38</v>
      </c>
      <c r="AK125" s="16">
        <v>125</v>
      </c>
      <c r="AL125" s="16">
        <v>65.099999999999994</v>
      </c>
      <c r="AM125" s="28">
        <v>32.034800000000004</v>
      </c>
      <c r="AN125" s="10">
        <f t="shared" si="4"/>
        <v>1217.3224000000002</v>
      </c>
      <c r="AO125" s="11">
        <f t="shared" si="5"/>
        <v>0.74372159999999998</v>
      </c>
    </row>
    <row r="126" spans="2:41" ht="77.099999999999994" customHeight="1" x14ac:dyDescent="0.25">
      <c r="B126" s="6"/>
      <c r="C126" s="6" t="s">
        <v>308</v>
      </c>
      <c r="D126" s="13" t="s">
        <v>309</v>
      </c>
      <c r="E126" s="13" t="s">
        <v>224</v>
      </c>
      <c r="F126" s="6" t="s">
        <v>23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>
        <v>2</v>
      </c>
      <c r="S126" s="5">
        <v>2</v>
      </c>
      <c r="T126" s="5">
        <v>2</v>
      </c>
      <c r="U126" s="5">
        <v>2</v>
      </c>
      <c r="V126" s="5">
        <v>3</v>
      </c>
      <c r="W126" s="5">
        <v>3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/>
      <c r="AD126" s="5">
        <v>3</v>
      </c>
      <c r="AE126" s="5"/>
      <c r="AF126" s="5"/>
      <c r="AG126" s="5"/>
      <c r="AH126" s="5"/>
      <c r="AI126" s="5"/>
      <c r="AJ126" s="9">
        <f t="shared" si="3"/>
        <v>37</v>
      </c>
      <c r="AK126" s="16">
        <v>270</v>
      </c>
      <c r="AL126" s="16">
        <v>166.67</v>
      </c>
      <c r="AM126" s="28">
        <v>107.7501</v>
      </c>
      <c r="AN126" s="10">
        <f t="shared" si="4"/>
        <v>3986.7537000000002</v>
      </c>
      <c r="AO126" s="11">
        <f t="shared" si="5"/>
        <v>0.60092555555555549</v>
      </c>
    </row>
    <row r="127" spans="2:41" ht="77.099999999999994" customHeight="1" x14ac:dyDescent="0.25">
      <c r="B127" s="6"/>
      <c r="C127" s="6" t="s">
        <v>310</v>
      </c>
      <c r="D127" s="13" t="s">
        <v>311</v>
      </c>
      <c r="E127" s="13" t="s">
        <v>249</v>
      </c>
      <c r="F127" s="6" t="s">
        <v>23</v>
      </c>
      <c r="G127" s="5"/>
      <c r="H127" s="5"/>
      <c r="I127" s="5"/>
      <c r="J127" s="5"/>
      <c r="K127" s="5"/>
      <c r="L127" s="5"/>
      <c r="M127" s="5"/>
      <c r="N127" s="5">
        <v>5</v>
      </c>
      <c r="O127" s="5">
        <v>5</v>
      </c>
      <c r="P127" s="5">
        <v>6</v>
      </c>
      <c r="Q127" s="5"/>
      <c r="R127" s="5"/>
      <c r="S127" s="5">
        <v>3</v>
      </c>
      <c r="T127" s="5">
        <v>1</v>
      </c>
      <c r="U127" s="5">
        <v>2</v>
      </c>
      <c r="V127" s="5">
        <v>5</v>
      </c>
      <c r="W127" s="5"/>
      <c r="X127" s="5"/>
      <c r="Y127" s="5">
        <v>4</v>
      </c>
      <c r="Z127" s="5"/>
      <c r="AA127" s="5">
        <v>5</v>
      </c>
      <c r="AB127" s="5"/>
      <c r="AC127" s="5"/>
      <c r="AD127" s="5"/>
      <c r="AE127" s="5"/>
      <c r="AF127" s="5"/>
      <c r="AG127" s="5"/>
      <c r="AH127" s="5"/>
      <c r="AI127" s="5"/>
      <c r="AJ127" s="9">
        <f t="shared" si="3"/>
        <v>36</v>
      </c>
      <c r="AK127" s="16">
        <v>100</v>
      </c>
      <c r="AL127" s="16">
        <v>66</v>
      </c>
      <c r="AM127" s="28">
        <v>32.457099999999997</v>
      </c>
      <c r="AN127" s="10">
        <f t="shared" si="4"/>
        <v>1168.4555999999998</v>
      </c>
      <c r="AO127" s="11">
        <f t="shared" si="5"/>
        <v>0.67542900000000006</v>
      </c>
    </row>
    <row r="128" spans="2:41" ht="77.099999999999994" customHeight="1" x14ac:dyDescent="0.25">
      <c r="B128" s="6"/>
      <c r="C128" s="6" t="s">
        <v>316</v>
      </c>
      <c r="D128" s="13" t="s">
        <v>317</v>
      </c>
      <c r="E128" s="13" t="s">
        <v>224</v>
      </c>
      <c r="F128" s="6" t="s">
        <v>23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>
        <v>2</v>
      </c>
      <c r="S128" s="5">
        <v>2</v>
      </c>
      <c r="T128" s="5">
        <v>4</v>
      </c>
      <c r="U128" s="5">
        <v>3</v>
      </c>
      <c r="V128" s="5">
        <v>4</v>
      </c>
      <c r="W128" s="5">
        <v>4</v>
      </c>
      <c r="X128" s="5">
        <v>4</v>
      </c>
      <c r="Y128" s="5"/>
      <c r="Z128" s="5">
        <v>4</v>
      </c>
      <c r="AA128" s="5">
        <v>4</v>
      </c>
      <c r="AB128" s="5">
        <v>4</v>
      </c>
      <c r="AC128" s="5"/>
      <c r="AD128" s="5"/>
      <c r="AE128" s="5"/>
      <c r="AF128" s="5"/>
      <c r="AG128" s="5"/>
      <c r="AH128" s="5"/>
      <c r="AI128" s="5"/>
      <c r="AJ128" s="9">
        <f t="shared" si="3"/>
        <v>35</v>
      </c>
      <c r="AK128" s="16">
        <v>370</v>
      </c>
      <c r="AL128" s="16">
        <v>228.4</v>
      </c>
      <c r="AM128" s="28">
        <v>146.91069999999999</v>
      </c>
      <c r="AN128" s="10">
        <f t="shared" si="4"/>
        <v>5141.8744999999999</v>
      </c>
      <c r="AO128" s="11">
        <f t="shared" si="5"/>
        <v>0.60294405405405405</v>
      </c>
    </row>
    <row r="129" spans="2:41" ht="77.099999999999994" customHeight="1" x14ac:dyDescent="0.25">
      <c r="B129" s="6"/>
      <c r="C129" s="6" t="s">
        <v>318</v>
      </c>
      <c r="D129" s="13" t="s">
        <v>319</v>
      </c>
      <c r="E129" s="13" t="s">
        <v>224</v>
      </c>
      <c r="F129" s="6" t="s">
        <v>23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>
        <v>2</v>
      </c>
      <c r="S129" s="5">
        <v>2</v>
      </c>
      <c r="T129" s="5">
        <v>2</v>
      </c>
      <c r="U129" s="5">
        <v>3</v>
      </c>
      <c r="V129" s="5">
        <v>1</v>
      </c>
      <c r="W129" s="5">
        <v>3</v>
      </c>
      <c r="X129" s="5">
        <v>4</v>
      </c>
      <c r="Y129" s="5">
        <v>4</v>
      </c>
      <c r="Z129" s="5">
        <v>5</v>
      </c>
      <c r="AA129" s="5">
        <v>4</v>
      </c>
      <c r="AB129" s="5">
        <v>5</v>
      </c>
      <c r="AC129" s="5"/>
      <c r="AD129" s="5"/>
      <c r="AE129" s="5"/>
      <c r="AF129" s="5"/>
      <c r="AG129" s="5"/>
      <c r="AH129" s="5"/>
      <c r="AI129" s="5"/>
      <c r="AJ129" s="9">
        <f t="shared" si="3"/>
        <v>35</v>
      </c>
      <c r="AK129" s="16">
        <v>380</v>
      </c>
      <c r="AL129" s="16">
        <v>234.57</v>
      </c>
      <c r="AM129" s="28">
        <v>150.82470000000001</v>
      </c>
      <c r="AN129" s="10">
        <f t="shared" si="4"/>
        <v>5278.8645000000006</v>
      </c>
      <c r="AO129" s="11">
        <f t="shared" si="5"/>
        <v>0.60309289473684213</v>
      </c>
    </row>
    <row r="130" spans="2:41" ht="77.099999999999994" customHeight="1" x14ac:dyDescent="0.25">
      <c r="B130" s="6"/>
      <c r="C130" s="6" t="s">
        <v>323</v>
      </c>
      <c r="D130" s="13" t="s">
        <v>168</v>
      </c>
      <c r="E130" s="13" t="s">
        <v>324</v>
      </c>
      <c r="F130" s="6" t="s">
        <v>82</v>
      </c>
      <c r="G130" s="5"/>
      <c r="H130" s="5"/>
      <c r="I130" s="5"/>
      <c r="J130" s="5"/>
      <c r="K130" s="5"/>
      <c r="L130" s="5"/>
      <c r="M130" s="5"/>
      <c r="N130" s="5"/>
      <c r="O130" s="5"/>
      <c r="P130" s="5">
        <v>3</v>
      </c>
      <c r="Q130" s="5">
        <v>5</v>
      </c>
      <c r="R130" s="5">
        <v>5</v>
      </c>
      <c r="S130" s="5">
        <v>4</v>
      </c>
      <c r="T130" s="5">
        <v>6</v>
      </c>
      <c r="U130" s="5">
        <v>6</v>
      </c>
      <c r="V130" s="5">
        <v>6</v>
      </c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9">
        <f t="shared" si="3"/>
        <v>35</v>
      </c>
      <c r="AK130" s="16">
        <v>170</v>
      </c>
      <c r="AL130" s="16">
        <v>88.54</v>
      </c>
      <c r="AM130" s="28">
        <v>58.176200000000001</v>
      </c>
      <c r="AN130" s="10">
        <f t="shared" si="4"/>
        <v>2036.1670000000001</v>
      </c>
      <c r="AO130" s="11">
        <f t="shared" si="5"/>
        <v>0.65778705882352939</v>
      </c>
    </row>
    <row r="131" spans="2:41" ht="77.099999999999994" customHeight="1" x14ac:dyDescent="0.25">
      <c r="B131" s="6"/>
      <c r="C131" s="6" t="s">
        <v>312</v>
      </c>
      <c r="D131" s="13" t="s">
        <v>313</v>
      </c>
      <c r="E131" s="13" t="s">
        <v>290</v>
      </c>
      <c r="F131" s="6" t="s">
        <v>15</v>
      </c>
      <c r="G131" s="5"/>
      <c r="H131" s="5"/>
      <c r="I131" s="5"/>
      <c r="J131" s="5"/>
      <c r="K131" s="5"/>
      <c r="L131" s="5"/>
      <c r="M131" s="5"/>
      <c r="N131" s="5"/>
      <c r="O131" s="5"/>
      <c r="P131" s="5">
        <v>5</v>
      </c>
      <c r="Q131" s="5">
        <v>7</v>
      </c>
      <c r="R131" s="5">
        <v>10</v>
      </c>
      <c r="S131" s="5">
        <v>2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>
        <v>2</v>
      </c>
      <c r="AI131" s="5">
        <v>9</v>
      </c>
      <c r="AJ131" s="9">
        <f t="shared" si="3"/>
        <v>35</v>
      </c>
      <c r="AK131" s="16">
        <v>140</v>
      </c>
      <c r="AL131" s="16">
        <v>72.92</v>
      </c>
      <c r="AM131" s="28">
        <v>35.650100000000002</v>
      </c>
      <c r="AN131" s="10">
        <f t="shared" si="4"/>
        <v>1247.7535</v>
      </c>
      <c r="AO131" s="11">
        <f t="shared" si="5"/>
        <v>0.74535642857142848</v>
      </c>
    </row>
    <row r="132" spans="2:41" ht="77.099999999999994" customHeight="1" x14ac:dyDescent="0.25">
      <c r="B132" s="6"/>
      <c r="C132" s="6" t="s">
        <v>314</v>
      </c>
      <c r="D132" s="13" t="s">
        <v>194</v>
      </c>
      <c r="E132" s="13" t="s">
        <v>315</v>
      </c>
      <c r="F132" s="6" t="s">
        <v>15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>
        <v>13</v>
      </c>
      <c r="S132" s="5">
        <v>22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9">
        <f t="shared" ref="AJ132:AJ195" si="6">SUM(G132:AI132)</f>
        <v>35</v>
      </c>
      <c r="AK132" s="16">
        <v>150</v>
      </c>
      <c r="AL132" s="16">
        <v>78.13</v>
      </c>
      <c r="AM132" s="28">
        <v>38.049999999999997</v>
      </c>
      <c r="AN132" s="10">
        <f t="shared" si="4"/>
        <v>1331.75</v>
      </c>
      <c r="AO132" s="11">
        <f t="shared" si="5"/>
        <v>0.7463333333333334</v>
      </c>
    </row>
    <row r="133" spans="2:41" ht="77.099999999999994" customHeight="1" x14ac:dyDescent="0.25">
      <c r="B133" s="6"/>
      <c r="C133" s="6" t="s">
        <v>320</v>
      </c>
      <c r="D133" s="13" t="s">
        <v>321</v>
      </c>
      <c r="E133" s="13" t="s">
        <v>322</v>
      </c>
      <c r="F133" s="6" t="s">
        <v>23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>
        <v>14</v>
      </c>
      <c r="U133" s="5">
        <v>12</v>
      </c>
      <c r="V133" s="5">
        <v>8</v>
      </c>
      <c r="W133" s="5">
        <v>1</v>
      </c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9">
        <f t="shared" si="6"/>
        <v>35</v>
      </c>
      <c r="AK133" s="16">
        <v>240</v>
      </c>
      <c r="AL133" s="16">
        <v>125</v>
      </c>
      <c r="AM133" s="28">
        <v>59.68</v>
      </c>
      <c r="AN133" s="10">
        <f t="shared" ref="AN133:AN196" si="7">+AJ133*AM133</f>
        <v>2088.8000000000002</v>
      </c>
      <c r="AO133" s="11">
        <f t="shared" ref="AO133:AO196" si="8">(AK133-AM133)/AK133</f>
        <v>0.7513333333333333</v>
      </c>
    </row>
    <row r="134" spans="2:41" ht="77.099999999999994" customHeight="1" x14ac:dyDescent="0.25">
      <c r="B134" s="6"/>
      <c r="C134" s="6" t="s">
        <v>325</v>
      </c>
      <c r="D134" s="13" t="s">
        <v>273</v>
      </c>
      <c r="E134" s="13" t="s">
        <v>14</v>
      </c>
      <c r="F134" s="6" t="s">
        <v>15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>
        <v>8</v>
      </c>
      <c r="Y134" s="5">
        <v>7</v>
      </c>
      <c r="Z134" s="5">
        <v>4</v>
      </c>
      <c r="AA134" s="5">
        <v>1</v>
      </c>
      <c r="AB134" s="5">
        <v>7</v>
      </c>
      <c r="AC134" s="5">
        <v>6</v>
      </c>
      <c r="AD134" s="5">
        <v>1</v>
      </c>
      <c r="AE134" s="5"/>
      <c r="AF134" s="5"/>
      <c r="AG134" s="5"/>
      <c r="AH134" s="5"/>
      <c r="AI134" s="5"/>
      <c r="AJ134" s="9">
        <f t="shared" si="6"/>
        <v>34</v>
      </c>
      <c r="AK134" s="16">
        <v>120</v>
      </c>
      <c r="AL134" s="16">
        <v>62.5</v>
      </c>
      <c r="AM134" s="28">
        <v>41.665299999999995</v>
      </c>
      <c r="AN134" s="10">
        <f t="shared" si="7"/>
        <v>1416.6201999999998</v>
      </c>
      <c r="AO134" s="11">
        <f t="shared" si="8"/>
        <v>0.65278916666666664</v>
      </c>
    </row>
    <row r="135" spans="2:41" ht="77.099999999999994" customHeight="1" x14ac:dyDescent="0.25">
      <c r="B135" s="6"/>
      <c r="C135" s="6" t="s">
        <v>326</v>
      </c>
      <c r="D135" s="13" t="s">
        <v>327</v>
      </c>
      <c r="E135" s="13" t="s">
        <v>290</v>
      </c>
      <c r="F135" s="6" t="s">
        <v>15</v>
      </c>
      <c r="G135" s="5"/>
      <c r="H135" s="5"/>
      <c r="I135" s="5"/>
      <c r="J135" s="5"/>
      <c r="K135" s="5"/>
      <c r="L135" s="5"/>
      <c r="M135" s="5"/>
      <c r="N135" s="5"/>
      <c r="O135" s="5"/>
      <c r="P135" s="5">
        <v>4</v>
      </c>
      <c r="Q135" s="5"/>
      <c r="R135" s="5">
        <v>8</v>
      </c>
      <c r="S135" s="5">
        <v>5</v>
      </c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>
        <v>13</v>
      </c>
      <c r="AI135" s="5">
        <v>4</v>
      </c>
      <c r="AJ135" s="9">
        <f t="shared" si="6"/>
        <v>34</v>
      </c>
      <c r="AK135" s="16">
        <v>150</v>
      </c>
      <c r="AL135" s="16">
        <v>78.13</v>
      </c>
      <c r="AM135" s="28">
        <v>38.049999999999997</v>
      </c>
      <c r="AN135" s="10">
        <f t="shared" si="7"/>
        <v>1293.6999999999998</v>
      </c>
      <c r="AO135" s="11">
        <f t="shared" si="8"/>
        <v>0.7463333333333334</v>
      </c>
    </row>
    <row r="136" spans="2:41" ht="77.099999999999994" customHeight="1" x14ac:dyDescent="0.25">
      <c r="B136" s="6"/>
      <c r="C136" s="6" t="s">
        <v>328</v>
      </c>
      <c r="D136" s="13" t="s">
        <v>329</v>
      </c>
      <c r="E136" s="13" t="s">
        <v>330</v>
      </c>
      <c r="F136" s="6" t="s">
        <v>82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>
        <v>9</v>
      </c>
      <c r="R136" s="5">
        <v>8</v>
      </c>
      <c r="S136" s="5">
        <v>9</v>
      </c>
      <c r="T136" s="5">
        <v>8</v>
      </c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9">
        <f t="shared" si="6"/>
        <v>34</v>
      </c>
      <c r="AK136" s="16">
        <v>250</v>
      </c>
      <c r="AL136" s="16">
        <v>130.21</v>
      </c>
      <c r="AM136" s="28">
        <v>62.079899999999995</v>
      </c>
      <c r="AN136" s="10">
        <f t="shared" si="7"/>
        <v>2110.7165999999997</v>
      </c>
      <c r="AO136" s="11">
        <f t="shared" si="8"/>
        <v>0.75168039999999992</v>
      </c>
    </row>
    <row r="137" spans="2:41" ht="77.099999999999994" customHeight="1" x14ac:dyDescent="0.25">
      <c r="B137" s="6"/>
      <c r="C137" s="6" t="s">
        <v>333</v>
      </c>
      <c r="D137" s="13" t="s">
        <v>334</v>
      </c>
      <c r="E137" s="13" t="s">
        <v>335</v>
      </c>
      <c r="F137" s="6" t="s">
        <v>15</v>
      </c>
      <c r="G137" s="5"/>
      <c r="H137" s="5"/>
      <c r="I137" s="5"/>
      <c r="J137" s="5"/>
      <c r="K137" s="5"/>
      <c r="L137" s="5"/>
      <c r="M137" s="5"/>
      <c r="N137" s="5"/>
      <c r="O137" s="5"/>
      <c r="P137" s="5">
        <v>5</v>
      </c>
      <c r="Q137" s="5">
        <v>4</v>
      </c>
      <c r="R137" s="5">
        <v>4</v>
      </c>
      <c r="S137" s="5">
        <v>9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>
        <v>6</v>
      </c>
      <c r="AI137" s="5">
        <v>5</v>
      </c>
      <c r="AJ137" s="9">
        <f t="shared" si="6"/>
        <v>33</v>
      </c>
      <c r="AK137" s="16">
        <v>140</v>
      </c>
      <c r="AL137" s="16">
        <v>72.92</v>
      </c>
      <c r="AM137" s="28">
        <v>35.650100000000002</v>
      </c>
      <c r="AN137" s="10">
        <f t="shared" si="7"/>
        <v>1176.4533000000001</v>
      </c>
      <c r="AO137" s="11">
        <f t="shared" si="8"/>
        <v>0.74535642857142848</v>
      </c>
    </row>
    <row r="138" spans="2:41" ht="77.099999999999994" customHeight="1" x14ac:dyDescent="0.25">
      <c r="B138" s="6"/>
      <c r="C138" s="6" t="s">
        <v>331</v>
      </c>
      <c r="D138" s="13" t="s">
        <v>194</v>
      </c>
      <c r="E138" s="13" t="s">
        <v>332</v>
      </c>
      <c r="F138" s="6" t="s">
        <v>15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>
        <v>15</v>
      </c>
      <c r="AI138" s="5">
        <v>18</v>
      </c>
      <c r="AJ138" s="9">
        <f t="shared" si="6"/>
        <v>33</v>
      </c>
      <c r="AK138" s="16">
        <v>150</v>
      </c>
      <c r="AL138" s="16">
        <v>78.13</v>
      </c>
      <c r="AM138" s="28">
        <v>38.049999999999997</v>
      </c>
      <c r="AN138" s="10">
        <f t="shared" si="7"/>
        <v>1255.6499999999999</v>
      </c>
      <c r="AO138" s="11">
        <f t="shared" si="8"/>
        <v>0.7463333333333334</v>
      </c>
    </row>
    <row r="139" spans="2:41" ht="77.099999999999994" customHeight="1" x14ac:dyDescent="0.25">
      <c r="B139" s="6"/>
      <c r="C139" s="6" t="s">
        <v>336</v>
      </c>
      <c r="D139" s="13" t="s">
        <v>337</v>
      </c>
      <c r="E139" s="13" t="s">
        <v>338</v>
      </c>
      <c r="F139" s="6" t="s">
        <v>23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>
        <v>6</v>
      </c>
      <c r="S139" s="5">
        <v>3</v>
      </c>
      <c r="T139" s="5">
        <v>5</v>
      </c>
      <c r="U139" s="5">
        <v>12</v>
      </c>
      <c r="V139" s="5"/>
      <c r="W139" s="5">
        <v>6</v>
      </c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9">
        <f t="shared" si="6"/>
        <v>32</v>
      </c>
      <c r="AK139" s="16">
        <v>170</v>
      </c>
      <c r="AL139" s="16">
        <v>88.54</v>
      </c>
      <c r="AM139" s="28">
        <v>58.176200000000001</v>
      </c>
      <c r="AN139" s="10">
        <f t="shared" si="7"/>
        <v>1861.6384</v>
      </c>
      <c r="AO139" s="11">
        <f t="shared" si="8"/>
        <v>0.65778705882352939</v>
      </c>
    </row>
    <row r="140" spans="2:41" ht="77.099999999999994" customHeight="1" x14ac:dyDescent="0.25">
      <c r="B140" s="6"/>
      <c r="C140" s="6" t="s">
        <v>339</v>
      </c>
      <c r="D140" s="13" t="s">
        <v>340</v>
      </c>
      <c r="E140" s="13" t="s">
        <v>32</v>
      </c>
      <c r="F140" s="6" t="s">
        <v>15</v>
      </c>
      <c r="G140" s="5"/>
      <c r="H140" s="5"/>
      <c r="I140" s="5"/>
      <c r="J140" s="5"/>
      <c r="K140" s="5"/>
      <c r="L140" s="5"/>
      <c r="M140" s="5"/>
      <c r="N140" s="5"/>
      <c r="O140" s="5"/>
      <c r="P140" s="5">
        <v>3</v>
      </c>
      <c r="Q140" s="5">
        <v>10</v>
      </c>
      <c r="R140" s="5"/>
      <c r="S140" s="5">
        <v>5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>
        <v>2</v>
      </c>
      <c r="AH140" s="5">
        <v>8</v>
      </c>
      <c r="AI140" s="5">
        <v>3</v>
      </c>
      <c r="AJ140" s="9">
        <f t="shared" si="6"/>
        <v>31</v>
      </c>
      <c r="AK140" s="16">
        <v>120</v>
      </c>
      <c r="AL140" s="16">
        <v>62.5</v>
      </c>
      <c r="AM140" s="28">
        <v>41.665299999999995</v>
      </c>
      <c r="AN140" s="10">
        <f t="shared" si="7"/>
        <v>1291.6242999999999</v>
      </c>
      <c r="AO140" s="11">
        <f t="shared" si="8"/>
        <v>0.65278916666666664</v>
      </c>
    </row>
    <row r="141" spans="2:41" ht="77.099999999999994" customHeight="1" x14ac:dyDescent="0.25">
      <c r="B141" s="6"/>
      <c r="C141" s="6" t="s">
        <v>343</v>
      </c>
      <c r="D141" s="13" t="s">
        <v>344</v>
      </c>
      <c r="E141" s="13" t="s">
        <v>185</v>
      </c>
      <c r="F141" s="6" t="s">
        <v>15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>
        <v>5</v>
      </c>
      <c r="U141" s="5"/>
      <c r="V141" s="5"/>
      <c r="W141" s="5"/>
      <c r="X141" s="5"/>
      <c r="Y141" s="5">
        <v>1</v>
      </c>
      <c r="Z141" s="5"/>
      <c r="AA141" s="5">
        <v>1</v>
      </c>
      <c r="AB141" s="5">
        <v>11</v>
      </c>
      <c r="AC141" s="5">
        <v>6</v>
      </c>
      <c r="AD141" s="5"/>
      <c r="AE141" s="5">
        <v>7</v>
      </c>
      <c r="AF141" s="5"/>
      <c r="AG141" s="5"/>
      <c r="AH141" s="5"/>
      <c r="AI141" s="5"/>
      <c r="AJ141" s="9">
        <f t="shared" si="6"/>
        <v>31</v>
      </c>
      <c r="AK141" s="16">
        <v>175</v>
      </c>
      <c r="AL141" s="16">
        <v>91.15</v>
      </c>
      <c r="AM141" s="28">
        <v>59.834499999999998</v>
      </c>
      <c r="AN141" s="10">
        <f t="shared" si="7"/>
        <v>1854.8695</v>
      </c>
      <c r="AO141" s="11">
        <f t="shared" si="8"/>
        <v>0.65808857142857147</v>
      </c>
    </row>
    <row r="142" spans="2:41" ht="77.099999999999994" customHeight="1" x14ac:dyDescent="0.25">
      <c r="B142" s="6"/>
      <c r="C142" s="6" t="s">
        <v>341</v>
      </c>
      <c r="D142" s="13" t="s">
        <v>342</v>
      </c>
      <c r="E142" s="13" t="s">
        <v>43</v>
      </c>
      <c r="F142" s="6" t="s">
        <v>15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>
        <v>5</v>
      </c>
      <c r="T142" s="5">
        <v>10</v>
      </c>
      <c r="U142" s="5">
        <v>16</v>
      </c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9">
        <f t="shared" si="6"/>
        <v>31</v>
      </c>
      <c r="AK142" s="16">
        <v>110</v>
      </c>
      <c r="AL142" s="16">
        <v>57.29</v>
      </c>
      <c r="AM142" s="28">
        <v>38.348700000000001</v>
      </c>
      <c r="AN142" s="10">
        <f t="shared" si="7"/>
        <v>1188.8097</v>
      </c>
      <c r="AO142" s="11">
        <f t="shared" si="8"/>
        <v>0.65137545454545442</v>
      </c>
    </row>
    <row r="143" spans="2:41" ht="77.099999999999994" customHeight="1" x14ac:dyDescent="0.25">
      <c r="B143" s="6"/>
      <c r="C143" s="6" t="s">
        <v>345</v>
      </c>
      <c r="D143" s="13" t="s">
        <v>346</v>
      </c>
      <c r="E143" s="13" t="s">
        <v>347</v>
      </c>
      <c r="F143" s="6" t="s">
        <v>23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>
        <v>2</v>
      </c>
      <c r="S143" s="5">
        <v>2</v>
      </c>
      <c r="T143" s="5">
        <v>3</v>
      </c>
      <c r="U143" s="5">
        <v>3</v>
      </c>
      <c r="V143" s="5">
        <v>3</v>
      </c>
      <c r="W143" s="5">
        <v>2</v>
      </c>
      <c r="X143" s="5">
        <v>2</v>
      </c>
      <c r="Y143" s="5">
        <v>2</v>
      </c>
      <c r="Z143" s="5">
        <v>5</v>
      </c>
      <c r="AA143" s="5">
        <v>3</v>
      </c>
      <c r="AB143" s="5">
        <v>3</v>
      </c>
      <c r="AC143" s="5"/>
      <c r="AD143" s="5">
        <v>1</v>
      </c>
      <c r="AE143" s="5"/>
      <c r="AF143" s="5"/>
      <c r="AG143" s="5"/>
      <c r="AH143" s="5"/>
      <c r="AI143" s="5"/>
      <c r="AJ143" s="9">
        <f t="shared" si="6"/>
        <v>31</v>
      </c>
      <c r="AK143" s="16">
        <v>250</v>
      </c>
      <c r="AL143" s="16">
        <v>139</v>
      </c>
      <c r="AM143" s="28">
        <v>66.138100000000009</v>
      </c>
      <c r="AN143" s="10">
        <f t="shared" si="7"/>
        <v>2050.2811000000002</v>
      </c>
      <c r="AO143" s="11">
        <f t="shared" si="8"/>
        <v>0.73544759999999998</v>
      </c>
    </row>
    <row r="144" spans="2:41" ht="77.099999999999994" customHeight="1" x14ac:dyDescent="0.25">
      <c r="B144" s="6"/>
      <c r="C144" s="6" t="s">
        <v>348</v>
      </c>
      <c r="D144" s="13" t="s">
        <v>268</v>
      </c>
      <c r="E144" s="13" t="s">
        <v>349</v>
      </c>
      <c r="F144" s="6" t="s">
        <v>82</v>
      </c>
      <c r="G144" s="5"/>
      <c r="H144" s="5"/>
      <c r="I144" s="5"/>
      <c r="J144" s="5"/>
      <c r="K144" s="5"/>
      <c r="L144" s="5"/>
      <c r="M144" s="5"/>
      <c r="N144" s="5"/>
      <c r="O144" s="5"/>
      <c r="P144" s="5">
        <v>10</v>
      </c>
      <c r="Q144" s="5">
        <v>6</v>
      </c>
      <c r="R144" s="5"/>
      <c r="S144" s="5">
        <v>6</v>
      </c>
      <c r="T144" s="5">
        <v>9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9">
        <f t="shared" si="6"/>
        <v>31</v>
      </c>
      <c r="AK144" s="16">
        <v>130</v>
      </c>
      <c r="AL144" s="16">
        <v>67.709999999999994</v>
      </c>
      <c r="AM144" s="28">
        <v>33.239899999999999</v>
      </c>
      <c r="AN144" s="10">
        <f t="shared" si="7"/>
        <v>1030.4368999999999</v>
      </c>
      <c r="AO144" s="11">
        <f t="shared" si="8"/>
        <v>0.74430846153846153</v>
      </c>
    </row>
    <row r="145" spans="2:41" ht="77.099999999999994" customHeight="1" x14ac:dyDescent="0.25">
      <c r="B145" s="6"/>
      <c r="C145" s="6" t="s">
        <v>359</v>
      </c>
      <c r="D145" s="13" t="s">
        <v>158</v>
      </c>
      <c r="E145" s="13" t="s">
        <v>360</v>
      </c>
      <c r="F145" s="6" t="s">
        <v>82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v>7</v>
      </c>
      <c r="Z145" s="5">
        <v>8</v>
      </c>
      <c r="AA145" s="5">
        <v>8</v>
      </c>
      <c r="AB145" s="5">
        <v>7</v>
      </c>
      <c r="AC145" s="5"/>
      <c r="AD145" s="5"/>
      <c r="AE145" s="5"/>
      <c r="AF145" s="5"/>
      <c r="AG145" s="5"/>
      <c r="AH145" s="5"/>
      <c r="AI145" s="5"/>
      <c r="AJ145" s="9">
        <f t="shared" si="6"/>
        <v>30</v>
      </c>
      <c r="AK145" s="16">
        <v>125</v>
      </c>
      <c r="AL145" s="16">
        <v>65.099999999999994</v>
      </c>
      <c r="AM145" s="28">
        <v>43.313299999999998</v>
      </c>
      <c r="AN145" s="10">
        <f t="shared" si="7"/>
        <v>1299.3989999999999</v>
      </c>
      <c r="AO145" s="11">
        <f t="shared" si="8"/>
        <v>0.65349360000000001</v>
      </c>
    </row>
    <row r="146" spans="2:41" ht="77.099999999999994" customHeight="1" x14ac:dyDescent="0.25">
      <c r="B146" s="6"/>
      <c r="C146" s="6" t="s">
        <v>355</v>
      </c>
      <c r="D146" s="13" t="s">
        <v>242</v>
      </c>
      <c r="E146" s="13" t="s">
        <v>356</v>
      </c>
      <c r="F146" s="6" t="s">
        <v>23</v>
      </c>
      <c r="G146" s="5"/>
      <c r="H146" s="5"/>
      <c r="I146" s="5"/>
      <c r="J146" s="5"/>
      <c r="K146" s="5"/>
      <c r="L146" s="5"/>
      <c r="M146" s="5"/>
      <c r="N146" s="5"/>
      <c r="O146" s="5"/>
      <c r="P146" s="5">
        <v>2</v>
      </c>
      <c r="Q146" s="5">
        <v>3</v>
      </c>
      <c r="R146" s="5">
        <v>5</v>
      </c>
      <c r="S146" s="5">
        <v>3</v>
      </c>
      <c r="T146" s="5">
        <v>3</v>
      </c>
      <c r="U146" s="5">
        <v>1</v>
      </c>
      <c r="V146" s="5">
        <v>7</v>
      </c>
      <c r="W146" s="5">
        <v>5</v>
      </c>
      <c r="X146" s="5">
        <v>1</v>
      </c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9">
        <f t="shared" si="6"/>
        <v>30</v>
      </c>
      <c r="AK146" s="16">
        <v>140</v>
      </c>
      <c r="AL146" s="16">
        <v>72.92</v>
      </c>
      <c r="AM146" s="28">
        <v>48.267600000000002</v>
      </c>
      <c r="AN146" s="10">
        <f t="shared" si="7"/>
        <v>1448.028</v>
      </c>
      <c r="AO146" s="11">
        <f t="shared" si="8"/>
        <v>0.65523142857142858</v>
      </c>
    </row>
    <row r="147" spans="2:41" ht="77.099999999999994" customHeight="1" x14ac:dyDescent="0.25">
      <c r="B147" s="6"/>
      <c r="C147" s="6" t="s">
        <v>352</v>
      </c>
      <c r="D147" s="13" t="s">
        <v>353</v>
      </c>
      <c r="E147" s="13" t="s">
        <v>354</v>
      </c>
      <c r="F147" s="6" t="s">
        <v>15</v>
      </c>
      <c r="G147" s="5"/>
      <c r="H147" s="5"/>
      <c r="I147" s="5">
        <v>6</v>
      </c>
      <c r="J147" s="5">
        <v>8</v>
      </c>
      <c r="K147" s="5"/>
      <c r="L147" s="5">
        <v>10</v>
      </c>
      <c r="M147" s="5">
        <v>3</v>
      </c>
      <c r="N147" s="5">
        <v>3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9">
        <f t="shared" si="6"/>
        <v>30</v>
      </c>
      <c r="AK147" s="16">
        <v>85</v>
      </c>
      <c r="AL147" s="16">
        <v>44.27</v>
      </c>
      <c r="AM147" s="28">
        <v>22.435199999999998</v>
      </c>
      <c r="AN147" s="10">
        <f t="shared" si="7"/>
        <v>673.05599999999993</v>
      </c>
      <c r="AO147" s="11">
        <f t="shared" si="8"/>
        <v>0.73605647058823531</v>
      </c>
    </row>
    <row r="148" spans="2:41" ht="77.099999999999994" customHeight="1" x14ac:dyDescent="0.25">
      <c r="B148" s="6"/>
      <c r="C148" s="6" t="s">
        <v>357</v>
      </c>
      <c r="D148" s="13" t="s">
        <v>189</v>
      </c>
      <c r="E148" s="13" t="s">
        <v>358</v>
      </c>
      <c r="F148" s="6" t="s">
        <v>23</v>
      </c>
      <c r="G148" s="5"/>
      <c r="H148" s="5"/>
      <c r="I148" s="5"/>
      <c r="J148" s="5"/>
      <c r="K148" s="5"/>
      <c r="L148" s="5"/>
      <c r="M148" s="5"/>
      <c r="N148" s="5">
        <v>7</v>
      </c>
      <c r="O148" s="5">
        <v>2</v>
      </c>
      <c r="P148" s="5">
        <v>2</v>
      </c>
      <c r="Q148" s="5"/>
      <c r="R148" s="5"/>
      <c r="S148" s="5"/>
      <c r="T148" s="5"/>
      <c r="U148" s="5"/>
      <c r="V148" s="5">
        <v>11</v>
      </c>
      <c r="W148" s="5">
        <v>8</v>
      </c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9">
        <f t="shared" si="6"/>
        <v>30</v>
      </c>
      <c r="AK148" s="16">
        <v>140</v>
      </c>
      <c r="AL148" s="16">
        <v>72.92</v>
      </c>
      <c r="AM148" s="28">
        <v>35.650100000000002</v>
      </c>
      <c r="AN148" s="10">
        <f t="shared" si="7"/>
        <v>1069.5030000000002</v>
      </c>
      <c r="AO148" s="11">
        <f t="shared" si="8"/>
        <v>0.74535642857142848</v>
      </c>
    </row>
    <row r="149" spans="2:41" ht="77.099999999999994" customHeight="1" x14ac:dyDescent="0.25">
      <c r="B149" s="6"/>
      <c r="C149" s="6" t="s">
        <v>350</v>
      </c>
      <c r="D149" s="13" t="s">
        <v>177</v>
      </c>
      <c r="E149" s="13" t="s">
        <v>351</v>
      </c>
      <c r="F149" s="6" t="s">
        <v>15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>
        <v>5</v>
      </c>
      <c r="T149" s="5"/>
      <c r="U149" s="5"/>
      <c r="V149" s="5">
        <v>22</v>
      </c>
      <c r="W149" s="5">
        <v>3</v>
      </c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9">
        <f t="shared" si="6"/>
        <v>30</v>
      </c>
      <c r="AK149" s="16">
        <v>150</v>
      </c>
      <c r="AL149" s="16">
        <v>78.13</v>
      </c>
      <c r="AM149" s="28">
        <v>38.049999999999997</v>
      </c>
      <c r="AN149" s="10">
        <f t="shared" si="7"/>
        <v>1141.5</v>
      </c>
      <c r="AO149" s="11">
        <f t="shared" si="8"/>
        <v>0.7463333333333334</v>
      </c>
    </row>
    <row r="150" spans="2:41" ht="77.099999999999994" customHeight="1" x14ac:dyDescent="0.25">
      <c r="B150" s="6"/>
      <c r="C150" s="6" t="s">
        <v>363</v>
      </c>
      <c r="D150" s="13" t="s">
        <v>364</v>
      </c>
      <c r="E150" s="13" t="s">
        <v>365</v>
      </c>
      <c r="F150" s="6" t="s">
        <v>82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>
        <v>2</v>
      </c>
      <c r="Y150" s="5">
        <v>4</v>
      </c>
      <c r="Z150" s="5">
        <v>3</v>
      </c>
      <c r="AA150" s="5">
        <v>2</v>
      </c>
      <c r="AB150" s="5">
        <v>8</v>
      </c>
      <c r="AC150" s="5">
        <v>5</v>
      </c>
      <c r="AD150" s="5">
        <v>5</v>
      </c>
      <c r="AE150" s="5"/>
      <c r="AF150" s="5"/>
      <c r="AG150" s="5"/>
      <c r="AH150" s="5"/>
      <c r="AI150" s="5"/>
      <c r="AJ150" s="9">
        <f t="shared" si="6"/>
        <v>29</v>
      </c>
      <c r="AK150" s="16">
        <v>125</v>
      </c>
      <c r="AL150" s="16">
        <v>65.099999999999994</v>
      </c>
      <c r="AM150" s="28">
        <v>43.313299999999998</v>
      </c>
      <c r="AN150" s="10">
        <f t="shared" si="7"/>
        <v>1256.0856999999999</v>
      </c>
      <c r="AO150" s="11">
        <f t="shared" si="8"/>
        <v>0.65349360000000001</v>
      </c>
    </row>
    <row r="151" spans="2:41" ht="77.099999999999994" customHeight="1" x14ac:dyDescent="0.25">
      <c r="B151" s="6"/>
      <c r="C151" s="6" t="s">
        <v>361</v>
      </c>
      <c r="D151" s="13" t="s">
        <v>73</v>
      </c>
      <c r="E151" s="13" t="s">
        <v>362</v>
      </c>
      <c r="F151" s="6" t="s">
        <v>23</v>
      </c>
      <c r="G151" s="5"/>
      <c r="H151" s="5"/>
      <c r="I151" s="5"/>
      <c r="J151" s="5"/>
      <c r="K151" s="5"/>
      <c r="L151" s="5"/>
      <c r="M151" s="5"/>
      <c r="N151" s="5"/>
      <c r="O151" s="5"/>
      <c r="P151" s="5">
        <v>5</v>
      </c>
      <c r="Q151" s="5"/>
      <c r="R151" s="5"/>
      <c r="S151" s="5"/>
      <c r="T151" s="5">
        <v>7</v>
      </c>
      <c r="U151" s="5">
        <v>7</v>
      </c>
      <c r="V151" s="5"/>
      <c r="W151" s="5"/>
      <c r="X151" s="5">
        <v>10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9">
        <f t="shared" si="6"/>
        <v>29</v>
      </c>
      <c r="AK151" s="16">
        <v>150</v>
      </c>
      <c r="AL151" s="16">
        <v>78.13</v>
      </c>
      <c r="AM151" s="28">
        <v>51.573900000000002</v>
      </c>
      <c r="AN151" s="10">
        <f t="shared" si="7"/>
        <v>1495.6431</v>
      </c>
      <c r="AO151" s="11">
        <f t="shared" si="8"/>
        <v>0.65617399999999992</v>
      </c>
    </row>
    <row r="152" spans="2:41" ht="77.099999999999994" customHeight="1" x14ac:dyDescent="0.25">
      <c r="B152" s="6"/>
      <c r="C152" s="6" t="s">
        <v>366</v>
      </c>
      <c r="D152" s="13" t="s">
        <v>367</v>
      </c>
      <c r="E152" s="13" t="s">
        <v>368</v>
      </c>
      <c r="F152" s="6" t="s">
        <v>15</v>
      </c>
      <c r="G152" s="5">
        <v>15</v>
      </c>
      <c r="H152" s="5">
        <v>13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9">
        <f t="shared" si="6"/>
        <v>28</v>
      </c>
      <c r="AK152" s="16">
        <v>30</v>
      </c>
      <c r="AL152" s="16">
        <v>15.63</v>
      </c>
      <c r="AM152" s="28">
        <v>9.2100000000000009</v>
      </c>
      <c r="AN152" s="10">
        <f t="shared" si="7"/>
        <v>257.88</v>
      </c>
      <c r="AO152" s="11">
        <f t="shared" si="8"/>
        <v>0.69299999999999995</v>
      </c>
    </row>
    <row r="153" spans="2:41" ht="77.099999999999994" customHeight="1" x14ac:dyDescent="0.25">
      <c r="B153" s="6"/>
      <c r="C153" s="6" t="s">
        <v>376</v>
      </c>
      <c r="D153" s="13" t="s">
        <v>364</v>
      </c>
      <c r="E153" s="13" t="s">
        <v>377</v>
      </c>
      <c r="F153" s="6" t="s">
        <v>82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>
        <v>4</v>
      </c>
      <c r="AA153" s="5">
        <v>9</v>
      </c>
      <c r="AB153" s="5">
        <v>1</v>
      </c>
      <c r="AC153" s="5">
        <v>6</v>
      </c>
      <c r="AD153" s="5"/>
      <c r="AE153" s="5">
        <v>2</v>
      </c>
      <c r="AF153" s="5">
        <v>5</v>
      </c>
      <c r="AG153" s="5"/>
      <c r="AH153" s="5"/>
      <c r="AI153" s="5"/>
      <c r="AJ153" s="9">
        <f t="shared" si="6"/>
        <v>27</v>
      </c>
      <c r="AK153" s="16">
        <v>140</v>
      </c>
      <c r="AL153" s="16">
        <v>72.92</v>
      </c>
      <c r="AM153" s="28">
        <v>48.267600000000002</v>
      </c>
      <c r="AN153" s="10">
        <f t="shared" si="7"/>
        <v>1303.2252000000001</v>
      </c>
      <c r="AO153" s="11">
        <f t="shared" si="8"/>
        <v>0.65523142857142858</v>
      </c>
    </row>
    <row r="154" spans="2:41" ht="77.099999999999994" customHeight="1" x14ac:dyDescent="0.25">
      <c r="B154" s="6"/>
      <c r="C154" s="6" t="s">
        <v>373</v>
      </c>
      <c r="D154" s="13" t="s">
        <v>374</v>
      </c>
      <c r="E154" s="13" t="s">
        <v>375</v>
      </c>
      <c r="F154" s="6" t="s">
        <v>23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>
        <v>8</v>
      </c>
      <c r="S154" s="5">
        <v>4</v>
      </c>
      <c r="T154" s="5">
        <v>2</v>
      </c>
      <c r="U154" s="5">
        <v>10</v>
      </c>
      <c r="V154" s="5">
        <v>3</v>
      </c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9">
        <f t="shared" si="6"/>
        <v>27</v>
      </c>
      <c r="AK154" s="16">
        <v>160</v>
      </c>
      <c r="AL154" s="16">
        <v>83.33</v>
      </c>
      <c r="AM154" s="28">
        <v>54.869900000000001</v>
      </c>
      <c r="AN154" s="10">
        <f t="shared" si="7"/>
        <v>1481.4873</v>
      </c>
      <c r="AO154" s="11">
        <f t="shared" si="8"/>
        <v>0.65706312499999997</v>
      </c>
    </row>
    <row r="155" spans="2:41" ht="77.099999999999994" customHeight="1" x14ac:dyDescent="0.25">
      <c r="B155" s="6"/>
      <c r="C155" s="6" t="s">
        <v>371</v>
      </c>
      <c r="D155" s="13" t="s">
        <v>372</v>
      </c>
      <c r="E155" s="13" t="s">
        <v>370</v>
      </c>
      <c r="F155" s="6" t="s">
        <v>15</v>
      </c>
      <c r="G155" s="5"/>
      <c r="H155" s="5"/>
      <c r="I155" s="5"/>
      <c r="J155" s="5"/>
      <c r="K155" s="5"/>
      <c r="L155" s="5"/>
      <c r="M155" s="5"/>
      <c r="N155" s="5"/>
      <c r="O155" s="5"/>
      <c r="P155" s="5">
        <v>1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>
        <v>3</v>
      </c>
      <c r="AH155" s="5">
        <v>11</v>
      </c>
      <c r="AI155" s="5">
        <v>12</v>
      </c>
      <c r="AJ155" s="9">
        <f t="shared" si="6"/>
        <v>27</v>
      </c>
      <c r="AK155" s="16">
        <v>140</v>
      </c>
      <c r="AL155" s="16">
        <v>72.92</v>
      </c>
      <c r="AM155" s="28">
        <v>35.650100000000002</v>
      </c>
      <c r="AN155" s="10">
        <f t="shared" si="7"/>
        <v>962.55270000000007</v>
      </c>
      <c r="AO155" s="11">
        <f t="shared" si="8"/>
        <v>0.74535642857142848</v>
      </c>
    </row>
    <row r="156" spans="2:41" ht="77.099999999999994" customHeight="1" x14ac:dyDescent="0.25">
      <c r="B156" s="6"/>
      <c r="C156" s="6" t="s">
        <v>369</v>
      </c>
      <c r="D156" s="13" t="s">
        <v>177</v>
      </c>
      <c r="E156" s="13" t="s">
        <v>370</v>
      </c>
      <c r="F156" s="6" t="s">
        <v>15</v>
      </c>
      <c r="G156" s="5"/>
      <c r="H156" s="5"/>
      <c r="I156" s="5"/>
      <c r="J156" s="5"/>
      <c r="K156" s="5"/>
      <c r="L156" s="5"/>
      <c r="M156" s="5"/>
      <c r="N156" s="5"/>
      <c r="O156" s="5"/>
      <c r="P156" s="5">
        <v>7</v>
      </c>
      <c r="Q156" s="5">
        <v>1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>
        <v>8</v>
      </c>
      <c r="AI156" s="5">
        <v>11</v>
      </c>
      <c r="AJ156" s="9">
        <f t="shared" si="6"/>
        <v>27</v>
      </c>
      <c r="AK156" s="16">
        <v>150</v>
      </c>
      <c r="AL156" s="16">
        <v>78.13</v>
      </c>
      <c r="AM156" s="28">
        <v>38.049999999999997</v>
      </c>
      <c r="AN156" s="10">
        <f t="shared" si="7"/>
        <v>1027.3499999999999</v>
      </c>
      <c r="AO156" s="11">
        <f t="shared" si="8"/>
        <v>0.7463333333333334</v>
      </c>
    </row>
    <row r="157" spans="2:41" ht="77.099999999999994" customHeight="1" x14ac:dyDescent="0.25">
      <c r="B157" s="6"/>
      <c r="C157" s="6" t="s">
        <v>378</v>
      </c>
      <c r="D157" s="13" t="s">
        <v>379</v>
      </c>
      <c r="E157" s="13" t="s">
        <v>271</v>
      </c>
      <c r="F157" s="6" t="s">
        <v>15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>
        <v>9</v>
      </c>
      <c r="T157" s="5"/>
      <c r="U157" s="5"/>
      <c r="V157" s="5"/>
      <c r="W157" s="5"/>
      <c r="X157" s="5"/>
      <c r="Y157" s="5"/>
      <c r="Z157" s="5"/>
      <c r="AA157" s="5"/>
      <c r="AB157" s="5">
        <v>6</v>
      </c>
      <c r="AC157" s="5">
        <v>2</v>
      </c>
      <c r="AD157" s="5"/>
      <c r="AE157" s="5"/>
      <c r="AF157" s="5"/>
      <c r="AG157" s="5"/>
      <c r="AH157" s="5">
        <v>4</v>
      </c>
      <c r="AI157" s="5">
        <v>5</v>
      </c>
      <c r="AJ157" s="9">
        <f t="shared" si="6"/>
        <v>26</v>
      </c>
      <c r="AK157" s="16">
        <v>170</v>
      </c>
      <c r="AL157" s="16">
        <v>88.54</v>
      </c>
      <c r="AM157" s="28">
        <v>58.176200000000001</v>
      </c>
      <c r="AN157" s="10">
        <f t="shared" si="7"/>
        <v>1512.5812000000001</v>
      </c>
      <c r="AO157" s="11">
        <f t="shared" si="8"/>
        <v>0.65778705882352939</v>
      </c>
    </row>
    <row r="158" spans="2:41" ht="77.099999999999994" customHeight="1" x14ac:dyDescent="0.25">
      <c r="B158" s="6"/>
      <c r="C158" s="6" t="s">
        <v>380</v>
      </c>
      <c r="D158" s="13" t="s">
        <v>381</v>
      </c>
      <c r="E158" s="13" t="s">
        <v>185</v>
      </c>
      <c r="F158" s="6" t="s">
        <v>15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>
        <v>9</v>
      </c>
      <c r="R158" s="5">
        <v>4</v>
      </c>
      <c r="S158" s="5">
        <v>5</v>
      </c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>
        <v>3</v>
      </c>
      <c r="AI158" s="5">
        <v>5</v>
      </c>
      <c r="AJ158" s="9">
        <f t="shared" si="6"/>
        <v>26</v>
      </c>
      <c r="AK158" s="16">
        <v>160</v>
      </c>
      <c r="AL158" s="16">
        <v>83.33</v>
      </c>
      <c r="AM158" s="28">
        <v>54.869900000000001</v>
      </c>
      <c r="AN158" s="10">
        <f t="shared" si="7"/>
        <v>1426.6174000000001</v>
      </c>
      <c r="AO158" s="11">
        <f t="shared" si="8"/>
        <v>0.65706312499999997</v>
      </c>
    </row>
    <row r="159" spans="2:41" ht="77.099999999999994" customHeight="1" x14ac:dyDescent="0.25">
      <c r="B159" s="6"/>
      <c r="C159" s="6" t="s">
        <v>382</v>
      </c>
      <c r="D159" s="13" t="s">
        <v>383</v>
      </c>
      <c r="E159" s="13" t="s">
        <v>384</v>
      </c>
      <c r="F159" s="6" t="s">
        <v>23</v>
      </c>
      <c r="G159" s="5"/>
      <c r="H159" s="5"/>
      <c r="I159" s="5"/>
      <c r="J159" s="5"/>
      <c r="K159" s="5"/>
      <c r="L159" s="5"/>
      <c r="M159" s="5"/>
      <c r="N159" s="5"/>
      <c r="O159" s="5"/>
      <c r="P159" s="5">
        <v>2</v>
      </c>
      <c r="Q159" s="5">
        <v>3</v>
      </c>
      <c r="R159" s="5"/>
      <c r="S159" s="5">
        <v>12</v>
      </c>
      <c r="T159" s="5"/>
      <c r="U159" s="5"/>
      <c r="V159" s="5">
        <v>8</v>
      </c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9">
        <f t="shared" si="6"/>
        <v>25</v>
      </c>
      <c r="AK159" s="16">
        <v>180</v>
      </c>
      <c r="AL159" s="16">
        <v>93.75</v>
      </c>
      <c r="AM159" s="28">
        <v>61.482500000000002</v>
      </c>
      <c r="AN159" s="10">
        <f t="shared" si="7"/>
        <v>1537.0625</v>
      </c>
      <c r="AO159" s="11">
        <f t="shared" si="8"/>
        <v>0.65843055555555552</v>
      </c>
    </row>
    <row r="160" spans="2:41" ht="77.099999999999994" customHeight="1" x14ac:dyDescent="0.25">
      <c r="B160" s="6"/>
      <c r="C160" s="6" t="s">
        <v>385</v>
      </c>
      <c r="D160" s="13" t="s">
        <v>386</v>
      </c>
      <c r="E160" s="13" t="s">
        <v>387</v>
      </c>
      <c r="F160" s="6" t="s">
        <v>23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>
        <v>7</v>
      </c>
      <c r="S160" s="5">
        <v>6</v>
      </c>
      <c r="T160" s="5">
        <v>5</v>
      </c>
      <c r="U160" s="5">
        <v>7</v>
      </c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9">
        <f t="shared" si="6"/>
        <v>25</v>
      </c>
      <c r="AK160" s="16">
        <v>100</v>
      </c>
      <c r="AL160" s="16">
        <v>52.08</v>
      </c>
      <c r="AM160" s="28">
        <v>35.042400000000001</v>
      </c>
      <c r="AN160" s="10">
        <f t="shared" si="7"/>
        <v>876.06000000000006</v>
      </c>
      <c r="AO160" s="11">
        <f t="shared" si="8"/>
        <v>0.64957600000000004</v>
      </c>
    </row>
    <row r="161" spans="2:41" ht="77.099999999999994" customHeight="1" x14ac:dyDescent="0.25">
      <c r="B161" s="6"/>
      <c r="C161" s="6" t="s">
        <v>393</v>
      </c>
      <c r="D161" s="13" t="s">
        <v>340</v>
      </c>
      <c r="E161" s="13" t="s">
        <v>229</v>
      </c>
      <c r="F161" s="6" t="s">
        <v>15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>
        <v>2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>
        <v>18</v>
      </c>
      <c r="AF161" s="5"/>
      <c r="AG161" s="5"/>
      <c r="AH161" s="5">
        <v>1</v>
      </c>
      <c r="AI161" s="5">
        <v>3</v>
      </c>
      <c r="AJ161" s="9">
        <f t="shared" si="6"/>
        <v>24</v>
      </c>
      <c r="AK161" s="16">
        <v>120</v>
      </c>
      <c r="AL161" s="16">
        <v>62.5</v>
      </c>
      <c r="AM161" s="28">
        <v>41.665299999999995</v>
      </c>
      <c r="AN161" s="10">
        <f t="shared" si="7"/>
        <v>999.96719999999982</v>
      </c>
      <c r="AO161" s="11">
        <f t="shared" si="8"/>
        <v>0.65278916666666664</v>
      </c>
    </row>
    <row r="162" spans="2:41" ht="77.099999999999994" customHeight="1" x14ac:dyDescent="0.25">
      <c r="B162" s="6"/>
      <c r="C162" s="6" t="s">
        <v>388</v>
      </c>
      <c r="D162" s="13" t="s">
        <v>389</v>
      </c>
      <c r="E162" s="13" t="s">
        <v>53</v>
      </c>
      <c r="F162" s="6" t="s">
        <v>15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>
        <v>6</v>
      </c>
      <c r="AC162" s="5">
        <v>2</v>
      </c>
      <c r="AD162" s="5">
        <v>10</v>
      </c>
      <c r="AE162" s="5">
        <v>3</v>
      </c>
      <c r="AF162" s="5"/>
      <c r="AG162" s="5"/>
      <c r="AH162" s="5">
        <v>3</v>
      </c>
      <c r="AI162" s="5"/>
      <c r="AJ162" s="9">
        <f t="shared" si="6"/>
        <v>24</v>
      </c>
      <c r="AK162" s="16">
        <v>115</v>
      </c>
      <c r="AL162" s="16">
        <v>59.9</v>
      </c>
      <c r="AM162" s="28">
        <v>40.006999999999998</v>
      </c>
      <c r="AN162" s="10">
        <f t="shared" si="7"/>
        <v>960.16799999999989</v>
      </c>
      <c r="AO162" s="11">
        <f t="shared" si="8"/>
        <v>0.65211304347826082</v>
      </c>
    </row>
    <row r="163" spans="2:41" ht="77.099999999999994" customHeight="1" x14ac:dyDescent="0.25">
      <c r="B163" s="6"/>
      <c r="C163" s="6" t="s">
        <v>398</v>
      </c>
      <c r="D163" s="13" t="s">
        <v>399</v>
      </c>
      <c r="E163" s="13" t="s">
        <v>400</v>
      </c>
      <c r="F163" s="6" t="s">
        <v>23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>
        <v>8</v>
      </c>
      <c r="AA163" s="5">
        <v>12</v>
      </c>
      <c r="AB163" s="5"/>
      <c r="AC163" s="5"/>
      <c r="AD163" s="5"/>
      <c r="AE163" s="5"/>
      <c r="AF163" s="5"/>
      <c r="AG163" s="5">
        <v>4</v>
      </c>
      <c r="AH163" s="5"/>
      <c r="AI163" s="5"/>
      <c r="AJ163" s="9">
        <f t="shared" si="6"/>
        <v>24</v>
      </c>
      <c r="AK163" s="16">
        <v>150</v>
      </c>
      <c r="AL163" s="16">
        <v>78.13</v>
      </c>
      <c r="AM163" s="28">
        <v>51.573900000000002</v>
      </c>
      <c r="AN163" s="10">
        <f t="shared" si="7"/>
        <v>1237.7736</v>
      </c>
      <c r="AO163" s="11">
        <f t="shared" si="8"/>
        <v>0.65617399999999992</v>
      </c>
    </row>
    <row r="164" spans="2:41" ht="77.099999999999994" customHeight="1" x14ac:dyDescent="0.25">
      <c r="B164" s="6"/>
      <c r="C164" s="6" t="s">
        <v>390</v>
      </c>
      <c r="D164" s="13" t="s">
        <v>391</v>
      </c>
      <c r="E164" s="13" t="s">
        <v>392</v>
      </c>
      <c r="F164" s="6" t="s">
        <v>15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>
        <v>7</v>
      </c>
      <c r="R164" s="5">
        <v>7</v>
      </c>
      <c r="S164" s="5">
        <v>6</v>
      </c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>
        <v>4</v>
      </c>
      <c r="AJ164" s="9">
        <f t="shared" si="6"/>
        <v>24</v>
      </c>
      <c r="AK164" s="16">
        <v>170</v>
      </c>
      <c r="AL164" s="16">
        <v>88.54</v>
      </c>
      <c r="AM164" s="28">
        <v>58.176200000000001</v>
      </c>
      <c r="AN164" s="10">
        <f t="shared" si="7"/>
        <v>1396.2288000000001</v>
      </c>
      <c r="AO164" s="11">
        <f t="shared" si="8"/>
        <v>0.65778705882352939</v>
      </c>
    </row>
    <row r="165" spans="2:41" ht="77.099999999999994" customHeight="1" x14ac:dyDescent="0.25">
      <c r="B165" s="6"/>
      <c r="C165" s="6" t="s">
        <v>394</v>
      </c>
      <c r="D165" s="13" t="s">
        <v>194</v>
      </c>
      <c r="E165" s="13" t="s">
        <v>395</v>
      </c>
      <c r="F165" s="6" t="s">
        <v>15</v>
      </c>
      <c r="G165" s="5"/>
      <c r="H165" s="5"/>
      <c r="I165" s="5"/>
      <c r="J165" s="5"/>
      <c r="K165" s="5"/>
      <c r="L165" s="5"/>
      <c r="M165" s="5"/>
      <c r="N165" s="5"/>
      <c r="O165" s="5"/>
      <c r="P165" s="5">
        <v>1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>
        <v>6</v>
      </c>
      <c r="AI165" s="5">
        <v>17</v>
      </c>
      <c r="AJ165" s="9">
        <f t="shared" si="6"/>
        <v>24</v>
      </c>
      <c r="AK165" s="16">
        <v>150</v>
      </c>
      <c r="AL165" s="16">
        <v>78.13</v>
      </c>
      <c r="AM165" s="28">
        <v>38.049999999999997</v>
      </c>
      <c r="AN165" s="10">
        <f t="shared" si="7"/>
        <v>913.19999999999993</v>
      </c>
      <c r="AO165" s="11">
        <f t="shared" si="8"/>
        <v>0.7463333333333334</v>
      </c>
    </row>
    <row r="166" spans="2:41" ht="77.099999999999994" customHeight="1" x14ac:dyDescent="0.25">
      <c r="B166" s="6"/>
      <c r="C166" s="6" t="s">
        <v>396</v>
      </c>
      <c r="D166" s="13" t="s">
        <v>257</v>
      </c>
      <c r="E166" s="13" t="s">
        <v>397</v>
      </c>
      <c r="F166" s="6" t="s">
        <v>15</v>
      </c>
      <c r="G166" s="5"/>
      <c r="H166" s="5"/>
      <c r="I166" s="5"/>
      <c r="J166" s="5"/>
      <c r="K166" s="5"/>
      <c r="L166" s="5"/>
      <c r="M166" s="5"/>
      <c r="N166" s="5"/>
      <c r="O166" s="5"/>
      <c r="P166" s="5">
        <v>1</v>
      </c>
      <c r="Q166" s="5">
        <v>2</v>
      </c>
      <c r="R166" s="5">
        <v>2</v>
      </c>
      <c r="S166" s="5"/>
      <c r="T166" s="5"/>
      <c r="U166" s="5"/>
      <c r="V166" s="5"/>
      <c r="W166" s="5"/>
      <c r="X166" s="5"/>
      <c r="Y166" s="5"/>
      <c r="Z166" s="5">
        <v>3</v>
      </c>
      <c r="AA166" s="5">
        <v>2</v>
      </c>
      <c r="AB166" s="5">
        <v>7</v>
      </c>
      <c r="AC166" s="5">
        <v>5</v>
      </c>
      <c r="AD166" s="5">
        <v>2</v>
      </c>
      <c r="AE166" s="5"/>
      <c r="AF166" s="5"/>
      <c r="AG166" s="5"/>
      <c r="AH166" s="5"/>
      <c r="AI166" s="5"/>
      <c r="AJ166" s="9">
        <f t="shared" si="6"/>
        <v>24</v>
      </c>
      <c r="AK166" s="16">
        <v>100</v>
      </c>
      <c r="AL166" s="16">
        <v>52.08</v>
      </c>
      <c r="AM166" s="28">
        <v>26.029899999999998</v>
      </c>
      <c r="AN166" s="10">
        <f t="shared" si="7"/>
        <v>624.71759999999995</v>
      </c>
      <c r="AO166" s="11">
        <f t="shared" si="8"/>
        <v>0.73970100000000005</v>
      </c>
    </row>
    <row r="167" spans="2:41" ht="77.099999999999994" customHeight="1" x14ac:dyDescent="0.25">
      <c r="B167" s="6"/>
      <c r="C167" s="6" t="s">
        <v>401</v>
      </c>
      <c r="D167" s="13" t="s">
        <v>402</v>
      </c>
      <c r="E167" s="13" t="s">
        <v>76</v>
      </c>
      <c r="F167" s="6" t="s">
        <v>15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>
        <v>2</v>
      </c>
      <c r="AC167" s="5">
        <v>1</v>
      </c>
      <c r="AD167" s="5">
        <v>9</v>
      </c>
      <c r="AE167" s="5">
        <v>5</v>
      </c>
      <c r="AF167" s="5">
        <v>1</v>
      </c>
      <c r="AG167" s="5">
        <v>1</v>
      </c>
      <c r="AH167" s="5">
        <v>4</v>
      </c>
      <c r="AI167" s="5"/>
      <c r="AJ167" s="9">
        <f t="shared" si="6"/>
        <v>23</v>
      </c>
      <c r="AK167" s="16">
        <v>125</v>
      </c>
      <c r="AL167" s="16">
        <v>65.099999999999994</v>
      </c>
      <c r="AM167" s="28">
        <v>43.313299999999998</v>
      </c>
      <c r="AN167" s="10">
        <f t="shared" si="7"/>
        <v>996.20589999999993</v>
      </c>
      <c r="AO167" s="11">
        <f t="shared" si="8"/>
        <v>0.65349360000000001</v>
      </c>
    </row>
    <row r="168" spans="2:41" ht="77.099999999999994" customHeight="1" x14ac:dyDescent="0.25">
      <c r="B168" s="6"/>
      <c r="C168" s="6" t="s">
        <v>403</v>
      </c>
      <c r="D168" s="13" t="s">
        <v>404</v>
      </c>
      <c r="E168" s="13" t="s">
        <v>76</v>
      </c>
      <c r="F168" s="6" t="s">
        <v>15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>
        <v>3</v>
      </c>
      <c r="W168" s="5"/>
      <c r="X168" s="5"/>
      <c r="Y168" s="5">
        <v>3</v>
      </c>
      <c r="Z168" s="5">
        <v>4</v>
      </c>
      <c r="AA168" s="5"/>
      <c r="AB168" s="5">
        <v>2</v>
      </c>
      <c r="AC168" s="5"/>
      <c r="AD168" s="5"/>
      <c r="AE168" s="5">
        <v>2</v>
      </c>
      <c r="AF168" s="5">
        <v>2</v>
      </c>
      <c r="AG168" s="5">
        <v>4</v>
      </c>
      <c r="AH168" s="5">
        <v>1</v>
      </c>
      <c r="AI168" s="5">
        <v>2</v>
      </c>
      <c r="AJ168" s="9">
        <f t="shared" si="6"/>
        <v>23</v>
      </c>
      <c r="AK168" s="16">
        <v>85</v>
      </c>
      <c r="AL168" s="16">
        <v>44.27</v>
      </c>
      <c r="AM168" s="28">
        <v>30.088100000000001</v>
      </c>
      <c r="AN168" s="10">
        <f t="shared" si="7"/>
        <v>692.02629999999999</v>
      </c>
      <c r="AO168" s="11">
        <f t="shared" si="8"/>
        <v>0.64602235294117649</v>
      </c>
    </row>
    <row r="169" spans="2:41" ht="77.099999999999994" customHeight="1" x14ac:dyDescent="0.25">
      <c r="B169" s="6"/>
      <c r="C169" s="6" t="s">
        <v>410</v>
      </c>
      <c r="D169" s="13" t="s">
        <v>411</v>
      </c>
      <c r="E169" s="13" t="s">
        <v>412</v>
      </c>
      <c r="F169" s="6" t="s">
        <v>23</v>
      </c>
      <c r="G169" s="5"/>
      <c r="H169" s="5"/>
      <c r="I169" s="5"/>
      <c r="J169" s="5"/>
      <c r="K169" s="5"/>
      <c r="L169" s="5"/>
      <c r="M169" s="5"/>
      <c r="N169" s="5"/>
      <c r="O169" s="5">
        <v>3</v>
      </c>
      <c r="P169" s="5">
        <v>1</v>
      </c>
      <c r="Q169" s="5"/>
      <c r="R169" s="5">
        <v>8</v>
      </c>
      <c r="S169" s="5">
        <v>6</v>
      </c>
      <c r="T169" s="5">
        <v>3</v>
      </c>
      <c r="U169" s="5">
        <v>2</v>
      </c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9">
        <f t="shared" si="6"/>
        <v>23</v>
      </c>
      <c r="AK169" s="16">
        <v>170</v>
      </c>
      <c r="AL169" s="16">
        <v>88.54</v>
      </c>
      <c r="AM169" s="28">
        <v>58.176200000000001</v>
      </c>
      <c r="AN169" s="10">
        <f t="shared" si="7"/>
        <v>1338.0526</v>
      </c>
      <c r="AO169" s="11">
        <f t="shared" si="8"/>
        <v>0.65778705882352939</v>
      </c>
    </row>
    <row r="170" spans="2:41" ht="77.099999999999994" customHeight="1" x14ac:dyDescent="0.25">
      <c r="B170" s="6"/>
      <c r="C170" s="6" t="s">
        <v>408</v>
      </c>
      <c r="D170" s="13" t="s">
        <v>213</v>
      </c>
      <c r="E170" s="13" t="s">
        <v>409</v>
      </c>
      <c r="F170" s="6" t="s">
        <v>15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>
        <v>7</v>
      </c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>
        <v>4</v>
      </c>
      <c r="AF170" s="5"/>
      <c r="AG170" s="5"/>
      <c r="AH170" s="5">
        <v>4</v>
      </c>
      <c r="AI170" s="5">
        <v>8</v>
      </c>
      <c r="AJ170" s="9">
        <f t="shared" si="6"/>
        <v>23</v>
      </c>
      <c r="AK170" s="16">
        <v>140</v>
      </c>
      <c r="AL170" s="16">
        <v>72.92</v>
      </c>
      <c r="AM170" s="28">
        <v>35.650100000000002</v>
      </c>
      <c r="AN170" s="10">
        <f t="shared" si="7"/>
        <v>819.95230000000004</v>
      </c>
      <c r="AO170" s="11">
        <f t="shared" si="8"/>
        <v>0.74535642857142848</v>
      </c>
    </row>
    <row r="171" spans="2:41" ht="77.099999999999994" customHeight="1" x14ac:dyDescent="0.25">
      <c r="B171" s="6"/>
      <c r="C171" s="6" t="s">
        <v>405</v>
      </c>
      <c r="D171" s="13" t="s">
        <v>406</v>
      </c>
      <c r="E171" s="13" t="s">
        <v>407</v>
      </c>
      <c r="F171" s="6" t="s">
        <v>15</v>
      </c>
      <c r="G171" s="5"/>
      <c r="H171" s="5"/>
      <c r="I171" s="5"/>
      <c r="J171" s="5">
        <v>13</v>
      </c>
      <c r="K171" s="5"/>
      <c r="L171" s="5"/>
      <c r="M171" s="5">
        <v>10</v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9">
        <f t="shared" si="6"/>
        <v>23</v>
      </c>
      <c r="AK171" s="16">
        <v>75</v>
      </c>
      <c r="AL171" s="16">
        <v>39.06</v>
      </c>
      <c r="AM171" s="28">
        <v>20.014699999999998</v>
      </c>
      <c r="AN171" s="10">
        <f t="shared" si="7"/>
        <v>460.33809999999994</v>
      </c>
      <c r="AO171" s="11">
        <f t="shared" si="8"/>
        <v>0.73313733333333342</v>
      </c>
    </row>
    <row r="172" spans="2:41" ht="77.099999999999994" customHeight="1" x14ac:dyDescent="0.25">
      <c r="B172" s="6"/>
      <c r="C172" s="6" t="s">
        <v>418</v>
      </c>
      <c r="D172" s="13" t="s">
        <v>419</v>
      </c>
      <c r="E172" s="13" t="s">
        <v>420</v>
      </c>
      <c r="F172" s="6" t="s">
        <v>23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>
        <v>9</v>
      </c>
      <c r="T172" s="5"/>
      <c r="U172" s="5">
        <v>2</v>
      </c>
      <c r="V172" s="5">
        <v>7</v>
      </c>
      <c r="W172" s="5">
        <v>4</v>
      </c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9">
        <f t="shared" si="6"/>
        <v>22</v>
      </c>
      <c r="AK172" s="16">
        <v>130</v>
      </c>
      <c r="AL172" s="16">
        <v>67.709999999999994</v>
      </c>
      <c r="AM172" s="28">
        <v>44.961300000000001</v>
      </c>
      <c r="AN172" s="10">
        <f t="shared" si="7"/>
        <v>989.14859999999999</v>
      </c>
      <c r="AO172" s="11">
        <f t="shared" si="8"/>
        <v>0.65414384615384624</v>
      </c>
    </row>
    <row r="173" spans="2:41" ht="77.099999999999994" customHeight="1" x14ac:dyDescent="0.25">
      <c r="B173" s="6"/>
      <c r="C173" s="6" t="s">
        <v>415</v>
      </c>
      <c r="D173" s="13" t="s">
        <v>416</v>
      </c>
      <c r="E173" s="13" t="s">
        <v>417</v>
      </c>
      <c r="F173" s="6" t="s">
        <v>23</v>
      </c>
      <c r="G173" s="5"/>
      <c r="H173" s="5"/>
      <c r="I173" s="5"/>
      <c r="J173" s="5"/>
      <c r="K173" s="5"/>
      <c r="L173" s="5"/>
      <c r="M173" s="5"/>
      <c r="N173" s="5"/>
      <c r="O173" s="5"/>
      <c r="P173" s="5">
        <v>6</v>
      </c>
      <c r="Q173" s="5">
        <v>1</v>
      </c>
      <c r="R173" s="5">
        <v>2</v>
      </c>
      <c r="S173" s="5">
        <v>2</v>
      </c>
      <c r="T173" s="5">
        <v>1</v>
      </c>
      <c r="U173" s="5">
        <v>7</v>
      </c>
      <c r="V173" s="5">
        <v>2</v>
      </c>
      <c r="W173" s="5">
        <v>1</v>
      </c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9">
        <f t="shared" si="6"/>
        <v>22</v>
      </c>
      <c r="AK173" s="16">
        <v>180</v>
      </c>
      <c r="AL173" s="16">
        <v>93.75</v>
      </c>
      <c r="AM173" s="28">
        <v>61.482500000000002</v>
      </c>
      <c r="AN173" s="10">
        <f t="shared" si="7"/>
        <v>1352.615</v>
      </c>
      <c r="AO173" s="11">
        <f t="shared" si="8"/>
        <v>0.65843055555555552</v>
      </c>
    </row>
    <row r="174" spans="2:41" ht="77.099999999999994" customHeight="1" x14ac:dyDescent="0.25">
      <c r="B174" s="6"/>
      <c r="C174" s="6" t="s">
        <v>413</v>
      </c>
      <c r="D174" s="13" t="s">
        <v>194</v>
      </c>
      <c r="E174" s="13" t="s">
        <v>414</v>
      </c>
      <c r="F174" s="6" t="s">
        <v>15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>
        <v>17</v>
      </c>
      <c r="AI174" s="5">
        <v>5</v>
      </c>
      <c r="AJ174" s="9">
        <f t="shared" si="6"/>
        <v>22</v>
      </c>
      <c r="AK174" s="16">
        <v>150</v>
      </c>
      <c r="AL174" s="16">
        <v>78.13</v>
      </c>
      <c r="AM174" s="28">
        <v>38.049999999999997</v>
      </c>
      <c r="AN174" s="10">
        <f t="shared" si="7"/>
        <v>837.09999999999991</v>
      </c>
      <c r="AO174" s="11">
        <f t="shared" si="8"/>
        <v>0.7463333333333334</v>
      </c>
    </row>
    <row r="175" spans="2:41" ht="77.099999999999994" customHeight="1" x14ac:dyDescent="0.25">
      <c r="B175" s="6"/>
      <c r="C175" s="6" t="s">
        <v>421</v>
      </c>
      <c r="D175" s="13" t="s">
        <v>184</v>
      </c>
      <c r="E175" s="13" t="s">
        <v>235</v>
      </c>
      <c r="F175" s="6" t="s">
        <v>15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>
        <v>3</v>
      </c>
      <c r="S175" s="5">
        <v>12</v>
      </c>
      <c r="T175" s="5"/>
      <c r="U175" s="5"/>
      <c r="V175" s="5">
        <v>5</v>
      </c>
      <c r="W175" s="5"/>
      <c r="X175" s="5"/>
      <c r="Y175" s="5"/>
      <c r="Z175" s="5"/>
      <c r="AA175" s="5"/>
      <c r="AB175" s="5"/>
      <c r="AC175" s="5">
        <v>1</v>
      </c>
      <c r="AD175" s="5"/>
      <c r="AE175" s="5"/>
      <c r="AF175" s="5"/>
      <c r="AG175" s="5"/>
      <c r="AH175" s="5"/>
      <c r="AI175" s="5"/>
      <c r="AJ175" s="9">
        <f t="shared" si="6"/>
        <v>21</v>
      </c>
      <c r="AK175" s="16">
        <v>165</v>
      </c>
      <c r="AL175" s="16">
        <v>85.94</v>
      </c>
      <c r="AM175" s="28">
        <v>56.528199999999998</v>
      </c>
      <c r="AN175" s="10">
        <f t="shared" si="7"/>
        <v>1187.0922</v>
      </c>
      <c r="AO175" s="11">
        <f t="shared" si="8"/>
        <v>0.65740484848484848</v>
      </c>
    </row>
    <row r="176" spans="2:41" ht="77.099999999999994" customHeight="1" x14ac:dyDescent="0.25">
      <c r="B176" s="6"/>
      <c r="C176" s="6" t="s">
        <v>431</v>
      </c>
      <c r="D176" s="13" t="s">
        <v>432</v>
      </c>
      <c r="E176" s="13" t="s">
        <v>433</v>
      </c>
      <c r="F176" s="6" t="s">
        <v>82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>
        <v>9</v>
      </c>
      <c r="AD176" s="5">
        <v>4</v>
      </c>
      <c r="AE176" s="5">
        <v>2</v>
      </c>
      <c r="AF176" s="5">
        <v>2</v>
      </c>
      <c r="AG176" s="5">
        <v>4</v>
      </c>
      <c r="AH176" s="5"/>
      <c r="AI176" s="5"/>
      <c r="AJ176" s="9">
        <f t="shared" si="6"/>
        <v>21</v>
      </c>
      <c r="AK176" s="16">
        <v>170</v>
      </c>
      <c r="AL176" s="16">
        <v>88.54</v>
      </c>
      <c r="AM176" s="28">
        <v>58.176200000000001</v>
      </c>
      <c r="AN176" s="10">
        <f t="shared" si="7"/>
        <v>1221.7002</v>
      </c>
      <c r="AO176" s="11">
        <f t="shared" si="8"/>
        <v>0.65778705882352939</v>
      </c>
    </row>
    <row r="177" spans="2:41" ht="77.099999999999994" customHeight="1" x14ac:dyDescent="0.25">
      <c r="B177" s="6"/>
      <c r="C177" s="6" t="s">
        <v>422</v>
      </c>
      <c r="D177" s="13" t="s">
        <v>68</v>
      </c>
      <c r="E177" s="13" t="s">
        <v>423</v>
      </c>
      <c r="F177" s="6" t="s">
        <v>23</v>
      </c>
      <c r="G177" s="5"/>
      <c r="H177" s="5"/>
      <c r="I177" s="5"/>
      <c r="J177" s="5"/>
      <c r="K177" s="5"/>
      <c r="L177" s="5"/>
      <c r="M177" s="5"/>
      <c r="N177" s="5"/>
      <c r="O177" s="5"/>
      <c r="P177" s="5">
        <v>3</v>
      </c>
      <c r="Q177" s="5">
        <v>1</v>
      </c>
      <c r="R177" s="5">
        <v>2</v>
      </c>
      <c r="S177" s="5">
        <v>1</v>
      </c>
      <c r="T177" s="5">
        <v>3</v>
      </c>
      <c r="U177" s="5">
        <v>3</v>
      </c>
      <c r="V177" s="5">
        <v>2</v>
      </c>
      <c r="W177" s="5"/>
      <c r="X177" s="5">
        <v>6</v>
      </c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9">
        <f t="shared" si="6"/>
        <v>21</v>
      </c>
      <c r="AK177" s="16">
        <v>160</v>
      </c>
      <c r="AL177" s="16">
        <v>83.33</v>
      </c>
      <c r="AM177" s="28">
        <v>54.869900000000001</v>
      </c>
      <c r="AN177" s="10">
        <f t="shared" si="7"/>
        <v>1152.2679000000001</v>
      </c>
      <c r="AO177" s="11">
        <f t="shared" si="8"/>
        <v>0.65706312499999997</v>
      </c>
    </row>
    <row r="178" spans="2:41" ht="77.099999999999994" customHeight="1" x14ac:dyDescent="0.25">
      <c r="B178" s="6"/>
      <c r="C178" s="6" t="s">
        <v>424</v>
      </c>
      <c r="D178" s="13" t="s">
        <v>130</v>
      </c>
      <c r="E178" s="13" t="s">
        <v>425</v>
      </c>
      <c r="F178" s="6" t="s">
        <v>23</v>
      </c>
      <c r="G178" s="5"/>
      <c r="H178" s="5"/>
      <c r="I178" s="5"/>
      <c r="J178" s="5"/>
      <c r="K178" s="5"/>
      <c r="L178" s="5"/>
      <c r="M178" s="5"/>
      <c r="N178" s="5"/>
      <c r="O178" s="5">
        <v>2</v>
      </c>
      <c r="P178" s="5">
        <v>3</v>
      </c>
      <c r="Q178" s="5">
        <v>9</v>
      </c>
      <c r="R178" s="5">
        <v>4</v>
      </c>
      <c r="S178" s="5">
        <v>2</v>
      </c>
      <c r="T178" s="5">
        <v>1</v>
      </c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9">
        <f t="shared" si="6"/>
        <v>21</v>
      </c>
      <c r="AK178" s="16">
        <v>160</v>
      </c>
      <c r="AL178" s="16">
        <v>83.33</v>
      </c>
      <c r="AM178" s="28">
        <v>54.869900000000001</v>
      </c>
      <c r="AN178" s="10">
        <f t="shared" si="7"/>
        <v>1152.2679000000001</v>
      </c>
      <c r="AO178" s="11">
        <f t="shared" si="8"/>
        <v>0.65706312499999997</v>
      </c>
    </row>
    <row r="179" spans="2:41" ht="77.099999999999994" customHeight="1" x14ac:dyDescent="0.25">
      <c r="B179" s="6"/>
      <c r="C179" s="6" t="s">
        <v>429</v>
      </c>
      <c r="D179" s="13" t="s">
        <v>430</v>
      </c>
      <c r="E179" s="13" t="s">
        <v>347</v>
      </c>
      <c r="F179" s="6" t="s">
        <v>23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>
        <v>2</v>
      </c>
      <c r="S179" s="5">
        <v>2</v>
      </c>
      <c r="T179" s="5">
        <v>2</v>
      </c>
      <c r="U179" s="5">
        <v>2</v>
      </c>
      <c r="V179" s="5">
        <v>3</v>
      </c>
      <c r="W179" s="5">
        <v>3</v>
      </c>
      <c r="X179" s="5">
        <v>3</v>
      </c>
      <c r="Y179" s="5"/>
      <c r="Z179" s="5">
        <v>2</v>
      </c>
      <c r="AA179" s="5">
        <v>2</v>
      </c>
      <c r="AB179" s="5"/>
      <c r="AC179" s="5"/>
      <c r="AD179" s="5"/>
      <c r="AE179" s="5"/>
      <c r="AF179" s="5"/>
      <c r="AG179" s="5"/>
      <c r="AH179" s="5"/>
      <c r="AI179" s="5"/>
      <c r="AJ179" s="9">
        <f t="shared" si="6"/>
        <v>21</v>
      </c>
      <c r="AK179" s="16">
        <v>340</v>
      </c>
      <c r="AL179" s="16">
        <v>189</v>
      </c>
      <c r="AM179" s="28">
        <v>89.210099999999997</v>
      </c>
      <c r="AN179" s="10">
        <f t="shared" si="7"/>
        <v>1873.4121</v>
      </c>
      <c r="AO179" s="11">
        <f t="shared" si="8"/>
        <v>0.73761735294117647</v>
      </c>
    </row>
    <row r="180" spans="2:41" ht="77.099999999999994" customHeight="1" x14ac:dyDescent="0.25">
      <c r="B180" s="6"/>
      <c r="C180" s="6" t="s">
        <v>426</v>
      </c>
      <c r="D180" s="13" t="s">
        <v>427</v>
      </c>
      <c r="E180" s="13" t="s">
        <v>428</v>
      </c>
      <c r="F180" s="6" t="s">
        <v>23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>
        <v>21</v>
      </c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9">
        <f t="shared" si="6"/>
        <v>21</v>
      </c>
      <c r="AK180" s="16">
        <v>110</v>
      </c>
      <c r="AL180" s="16">
        <v>57.29</v>
      </c>
      <c r="AM180" s="28">
        <v>28.440100000000001</v>
      </c>
      <c r="AN180" s="10">
        <f t="shared" si="7"/>
        <v>597.24210000000005</v>
      </c>
      <c r="AO180" s="11">
        <f t="shared" si="8"/>
        <v>0.74145363636363637</v>
      </c>
    </row>
    <row r="181" spans="2:41" ht="77.099999999999994" customHeight="1" x14ac:dyDescent="0.25">
      <c r="B181" s="6"/>
      <c r="C181" s="6" t="s">
        <v>437</v>
      </c>
      <c r="D181" s="13" t="s">
        <v>438</v>
      </c>
      <c r="E181" s="13" t="s">
        <v>347</v>
      </c>
      <c r="F181" s="6" t="s">
        <v>23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>
        <v>2</v>
      </c>
      <c r="T181" s="5"/>
      <c r="U181" s="5">
        <v>1</v>
      </c>
      <c r="V181" s="5">
        <v>1</v>
      </c>
      <c r="W181" s="5"/>
      <c r="X181" s="5">
        <v>3</v>
      </c>
      <c r="Y181" s="5">
        <v>4</v>
      </c>
      <c r="Z181" s="5">
        <v>5</v>
      </c>
      <c r="AA181" s="5">
        <v>4</v>
      </c>
      <c r="AB181" s="5"/>
      <c r="AC181" s="5"/>
      <c r="AD181" s="5"/>
      <c r="AE181" s="5"/>
      <c r="AF181" s="5"/>
      <c r="AG181" s="5"/>
      <c r="AH181" s="5"/>
      <c r="AI181" s="5"/>
      <c r="AJ181" s="9">
        <f t="shared" si="6"/>
        <v>20</v>
      </c>
      <c r="AK181" s="16">
        <v>300</v>
      </c>
      <c r="AL181" s="16">
        <v>169</v>
      </c>
      <c r="AM181" s="28">
        <v>79.98129999999999</v>
      </c>
      <c r="AN181" s="10">
        <f t="shared" si="7"/>
        <v>1599.6259999999997</v>
      </c>
      <c r="AO181" s="11">
        <f t="shared" si="8"/>
        <v>0.73339566666666678</v>
      </c>
    </row>
    <row r="182" spans="2:41" ht="77.099999999999994" customHeight="1" x14ac:dyDescent="0.25">
      <c r="B182" s="6"/>
      <c r="C182" s="6" t="s">
        <v>434</v>
      </c>
      <c r="D182" s="13" t="s">
        <v>353</v>
      </c>
      <c r="E182" s="13" t="s">
        <v>57</v>
      </c>
      <c r="F182" s="6" t="s">
        <v>15</v>
      </c>
      <c r="G182" s="5"/>
      <c r="H182" s="5"/>
      <c r="I182" s="5">
        <v>4</v>
      </c>
      <c r="J182" s="5">
        <v>3</v>
      </c>
      <c r="K182" s="5"/>
      <c r="L182" s="5">
        <v>10</v>
      </c>
      <c r="M182" s="5">
        <v>3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9">
        <f t="shared" si="6"/>
        <v>20</v>
      </c>
      <c r="AK182" s="16">
        <v>85</v>
      </c>
      <c r="AL182" s="16">
        <v>44.27</v>
      </c>
      <c r="AM182" s="28">
        <v>22.435199999999998</v>
      </c>
      <c r="AN182" s="10">
        <f t="shared" si="7"/>
        <v>448.70399999999995</v>
      </c>
      <c r="AO182" s="11">
        <f t="shared" si="8"/>
        <v>0.73605647058823531</v>
      </c>
    </row>
    <row r="183" spans="2:41" ht="77.099999999999994" customHeight="1" x14ac:dyDescent="0.25">
      <c r="B183" s="6"/>
      <c r="C183" s="6" t="s">
        <v>435</v>
      </c>
      <c r="D183" s="13" t="s">
        <v>226</v>
      </c>
      <c r="E183" s="13" t="s">
        <v>436</v>
      </c>
      <c r="F183" s="6" t="s">
        <v>23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>
        <v>18</v>
      </c>
      <c r="W183" s="5">
        <v>2</v>
      </c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9">
        <f t="shared" si="6"/>
        <v>20</v>
      </c>
      <c r="AK183" s="16">
        <v>170</v>
      </c>
      <c r="AL183" s="16">
        <v>88.54</v>
      </c>
      <c r="AM183" s="28">
        <v>42.860100000000003</v>
      </c>
      <c r="AN183" s="10">
        <f t="shared" si="7"/>
        <v>857.202</v>
      </c>
      <c r="AO183" s="11">
        <f t="shared" si="8"/>
        <v>0.7478817647058823</v>
      </c>
    </row>
    <row r="184" spans="2:41" ht="77.099999999999994" customHeight="1" x14ac:dyDescent="0.25">
      <c r="B184" s="6"/>
      <c r="C184" s="6" t="s">
        <v>439</v>
      </c>
      <c r="D184" s="13" t="s">
        <v>440</v>
      </c>
      <c r="E184" s="13" t="s">
        <v>392</v>
      </c>
      <c r="F184" s="6" t="s">
        <v>15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>
        <v>7</v>
      </c>
      <c r="T184" s="5"/>
      <c r="U184" s="5"/>
      <c r="V184" s="5">
        <v>4</v>
      </c>
      <c r="W184" s="5"/>
      <c r="X184" s="5"/>
      <c r="Y184" s="5"/>
      <c r="Z184" s="5"/>
      <c r="AA184" s="5"/>
      <c r="AB184" s="5">
        <v>1</v>
      </c>
      <c r="AC184" s="5"/>
      <c r="AD184" s="5"/>
      <c r="AE184" s="5"/>
      <c r="AF184" s="5"/>
      <c r="AG184" s="5"/>
      <c r="AH184" s="5">
        <v>2</v>
      </c>
      <c r="AI184" s="5">
        <v>5</v>
      </c>
      <c r="AJ184" s="9">
        <f t="shared" si="6"/>
        <v>19</v>
      </c>
      <c r="AK184" s="16">
        <v>95</v>
      </c>
      <c r="AL184" s="16">
        <v>49.48</v>
      </c>
      <c r="AM184" s="28">
        <v>33.394400000000005</v>
      </c>
      <c r="AN184" s="10">
        <f t="shared" si="7"/>
        <v>634.49360000000013</v>
      </c>
      <c r="AO184" s="11">
        <f t="shared" si="8"/>
        <v>0.64847999999999995</v>
      </c>
    </row>
    <row r="185" spans="2:41" ht="77.099999999999994" customHeight="1" x14ac:dyDescent="0.25">
      <c r="B185" s="6"/>
      <c r="C185" s="6" t="s">
        <v>441</v>
      </c>
      <c r="D185" s="13" t="s">
        <v>404</v>
      </c>
      <c r="E185" s="13" t="s">
        <v>442</v>
      </c>
      <c r="F185" s="6" t="s">
        <v>15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>
        <v>3</v>
      </c>
      <c r="X185" s="5">
        <v>4</v>
      </c>
      <c r="Y185" s="5">
        <v>5</v>
      </c>
      <c r="Z185" s="5"/>
      <c r="AA185" s="5"/>
      <c r="AB185" s="5">
        <v>2</v>
      </c>
      <c r="AC185" s="5"/>
      <c r="AD185" s="5"/>
      <c r="AE185" s="5"/>
      <c r="AF185" s="5"/>
      <c r="AG185" s="5">
        <v>3</v>
      </c>
      <c r="AH185" s="5">
        <v>1</v>
      </c>
      <c r="AI185" s="5">
        <v>1</v>
      </c>
      <c r="AJ185" s="9">
        <f t="shared" si="6"/>
        <v>19</v>
      </c>
      <c r="AK185" s="16">
        <v>85</v>
      </c>
      <c r="AL185" s="16">
        <v>44.27</v>
      </c>
      <c r="AM185" s="28">
        <v>30.088100000000001</v>
      </c>
      <c r="AN185" s="10">
        <f t="shared" si="7"/>
        <v>571.6739</v>
      </c>
      <c r="AO185" s="11">
        <f t="shared" si="8"/>
        <v>0.64602235294117649</v>
      </c>
    </row>
    <row r="186" spans="2:41" ht="77.099999999999994" customHeight="1" x14ac:dyDescent="0.25">
      <c r="B186" s="6"/>
      <c r="C186" s="6" t="s">
        <v>445</v>
      </c>
      <c r="D186" s="13" t="s">
        <v>446</v>
      </c>
      <c r="E186" s="13" t="s">
        <v>447</v>
      </c>
      <c r="F186" s="6" t="s">
        <v>15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>
        <v>9</v>
      </c>
      <c r="S186" s="5">
        <v>10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9">
        <f t="shared" si="6"/>
        <v>19</v>
      </c>
      <c r="AK186" s="16">
        <v>105</v>
      </c>
      <c r="AL186" s="16">
        <v>54.69</v>
      </c>
      <c r="AM186" s="28">
        <v>27.2453</v>
      </c>
      <c r="AN186" s="10">
        <f t="shared" si="7"/>
        <v>517.66070000000002</v>
      </c>
      <c r="AO186" s="11">
        <f t="shared" si="8"/>
        <v>0.74052095238095239</v>
      </c>
    </row>
    <row r="187" spans="2:41" ht="77.099999999999994" customHeight="1" x14ac:dyDescent="0.25">
      <c r="B187" s="6"/>
      <c r="C187" s="6" t="s">
        <v>443</v>
      </c>
      <c r="D187" s="13" t="s">
        <v>444</v>
      </c>
      <c r="E187" s="13" t="s">
        <v>178</v>
      </c>
      <c r="F187" s="6" t="s">
        <v>15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>
        <v>9</v>
      </c>
      <c r="AI187" s="5">
        <v>10</v>
      </c>
      <c r="AJ187" s="9">
        <f t="shared" si="6"/>
        <v>19</v>
      </c>
      <c r="AK187" s="16">
        <v>150</v>
      </c>
      <c r="AL187" s="16">
        <v>78.13</v>
      </c>
      <c r="AM187" s="28">
        <v>38.049999999999997</v>
      </c>
      <c r="AN187" s="10">
        <f t="shared" si="7"/>
        <v>722.94999999999993</v>
      </c>
      <c r="AO187" s="11">
        <f t="shared" si="8"/>
        <v>0.7463333333333334</v>
      </c>
    </row>
    <row r="188" spans="2:41" ht="77.099999999999994" customHeight="1" x14ac:dyDescent="0.25">
      <c r="B188" s="6"/>
      <c r="C188" s="6" t="s">
        <v>448</v>
      </c>
      <c r="D188" s="13" t="s">
        <v>449</v>
      </c>
      <c r="E188" s="13" t="s">
        <v>450</v>
      </c>
      <c r="F188" s="6" t="s">
        <v>23</v>
      </c>
      <c r="G188" s="5"/>
      <c r="H188" s="5"/>
      <c r="I188" s="5"/>
      <c r="J188" s="5"/>
      <c r="K188" s="5"/>
      <c r="L188" s="5"/>
      <c r="M188" s="5"/>
      <c r="N188" s="5"/>
      <c r="O188" s="5"/>
      <c r="P188" s="5">
        <v>12</v>
      </c>
      <c r="Q188" s="5">
        <v>7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9">
        <f t="shared" si="6"/>
        <v>19</v>
      </c>
      <c r="AK188" s="16">
        <v>120</v>
      </c>
      <c r="AL188" s="16">
        <v>62.5</v>
      </c>
      <c r="AM188" s="28">
        <v>30.84</v>
      </c>
      <c r="AN188" s="10">
        <f t="shared" si="7"/>
        <v>585.96</v>
      </c>
      <c r="AO188" s="11">
        <f t="shared" si="8"/>
        <v>0.74299999999999999</v>
      </c>
    </row>
    <row r="189" spans="2:41" ht="77.099999999999994" customHeight="1" x14ac:dyDescent="0.25">
      <c r="B189" s="6"/>
      <c r="C189" s="6" t="s">
        <v>451</v>
      </c>
      <c r="D189" s="13" t="s">
        <v>452</v>
      </c>
      <c r="E189" s="13" t="s">
        <v>453</v>
      </c>
      <c r="F189" s="6" t="s">
        <v>23</v>
      </c>
      <c r="G189" s="5"/>
      <c r="H189" s="5"/>
      <c r="I189" s="5"/>
      <c r="J189" s="5"/>
      <c r="K189" s="5"/>
      <c r="L189" s="5"/>
      <c r="M189" s="5"/>
      <c r="N189" s="5">
        <v>4</v>
      </c>
      <c r="O189" s="5"/>
      <c r="P189" s="5">
        <v>9</v>
      </c>
      <c r="Q189" s="5"/>
      <c r="R189" s="5">
        <v>6</v>
      </c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9">
        <f t="shared" si="6"/>
        <v>19</v>
      </c>
      <c r="AK189" s="16">
        <v>150</v>
      </c>
      <c r="AL189" s="16">
        <v>78.13</v>
      </c>
      <c r="AM189" s="28">
        <v>38.049999999999997</v>
      </c>
      <c r="AN189" s="10">
        <f t="shared" si="7"/>
        <v>722.94999999999993</v>
      </c>
      <c r="AO189" s="11">
        <f t="shared" si="8"/>
        <v>0.7463333333333334</v>
      </c>
    </row>
    <row r="190" spans="2:41" ht="77.099999999999994" customHeight="1" x14ac:dyDescent="0.25">
      <c r="B190" s="22"/>
      <c r="C190" s="6" t="s">
        <v>454</v>
      </c>
      <c r="D190" s="13" t="s">
        <v>455</v>
      </c>
      <c r="E190" s="13" t="s">
        <v>456</v>
      </c>
      <c r="F190" s="6" t="s">
        <v>15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>
        <v>9</v>
      </c>
      <c r="S190" s="5">
        <v>2</v>
      </c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>
        <v>3</v>
      </c>
      <c r="AI190" s="5">
        <v>4</v>
      </c>
      <c r="AJ190" s="9">
        <f t="shared" si="6"/>
        <v>18</v>
      </c>
      <c r="AK190" s="7">
        <v>120</v>
      </c>
      <c r="AL190" s="7">
        <v>62.5</v>
      </c>
      <c r="AM190" s="28">
        <v>41.665299999999995</v>
      </c>
      <c r="AN190" s="10">
        <f t="shared" si="7"/>
        <v>749.97539999999992</v>
      </c>
      <c r="AO190" s="11">
        <f t="shared" si="8"/>
        <v>0.65278916666666664</v>
      </c>
    </row>
    <row r="191" spans="2:41" ht="77.099999999999994" customHeight="1" x14ac:dyDescent="0.25">
      <c r="B191" s="6"/>
      <c r="C191" s="6" t="s">
        <v>459</v>
      </c>
      <c r="D191" s="13" t="s">
        <v>460</v>
      </c>
      <c r="E191" s="13" t="s">
        <v>461</v>
      </c>
      <c r="F191" s="6" t="s">
        <v>15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>
        <v>10</v>
      </c>
      <c r="S191" s="5">
        <v>8</v>
      </c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9">
        <f t="shared" si="6"/>
        <v>18</v>
      </c>
      <c r="AK191" s="16">
        <v>120</v>
      </c>
      <c r="AL191" s="16">
        <v>62.5</v>
      </c>
      <c r="AM191" s="28">
        <v>41.665299999999995</v>
      </c>
      <c r="AN191" s="10">
        <f t="shared" si="7"/>
        <v>749.97539999999992</v>
      </c>
      <c r="AO191" s="11">
        <f t="shared" si="8"/>
        <v>0.65278916666666664</v>
      </c>
    </row>
    <row r="192" spans="2:41" ht="77.099999999999994" customHeight="1" x14ac:dyDescent="0.25">
      <c r="B192" s="6"/>
      <c r="C192" s="6" t="s">
        <v>462</v>
      </c>
      <c r="D192" s="13" t="s">
        <v>460</v>
      </c>
      <c r="E192" s="13" t="s">
        <v>76</v>
      </c>
      <c r="F192" s="6" t="s">
        <v>15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>
        <v>4</v>
      </c>
      <c r="AB192" s="5">
        <v>6</v>
      </c>
      <c r="AC192" s="5">
        <v>1</v>
      </c>
      <c r="AD192" s="5">
        <v>2</v>
      </c>
      <c r="AE192" s="5">
        <v>4</v>
      </c>
      <c r="AF192" s="5"/>
      <c r="AG192" s="5"/>
      <c r="AH192" s="5">
        <v>1</v>
      </c>
      <c r="AI192" s="5"/>
      <c r="AJ192" s="9">
        <f t="shared" si="6"/>
        <v>18</v>
      </c>
      <c r="AK192" s="16">
        <v>120</v>
      </c>
      <c r="AL192" s="16">
        <v>62.5</v>
      </c>
      <c r="AM192" s="28">
        <v>41.665299999999995</v>
      </c>
      <c r="AN192" s="10">
        <f t="shared" si="7"/>
        <v>749.97539999999992</v>
      </c>
      <c r="AO192" s="11">
        <f t="shared" si="8"/>
        <v>0.65278916666666664</v>
      </c>
    </row>
    <row r="193" spans="2:41" ht="77.099999999999994" customHeight="1" x14ac:dyDescent="0.25">
      <c r="B193" s="6"/>
      <c r="C193" s="6" t="s">
        <v>457</v>
      </c>
      <c r="D193" s="13" t="s">
        <v>458</v>
      </c>
      <c r="E193" s="13" t="s">
        <v>392</v>
      </c>
      <c r="F193" s="6" t="s">
        <v>15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>
        <v>6</v>
      </c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>
        <v>2</v>
      </c>
      <c r="AH193" s="5">
        <v>5</v>
      </c>
      <c r="AI193" s="5">
        <v>5</v>
      </c>
      <c r="AJ193" s="9">
        <f t="shared" si="6"/>
        <v>18</v>
      </c>
      <c r="AK193" s="16">
        <v>180</v>
      </c>
      <c r="AL193" s="16">
        <v>93.75</v>
      </c>
      <c r="AM193" s="28">
        <v>61.482500000000002</v>
      </c>
      <c r="AN193" s="10">
        <f t="shared" si="7"/>
        <v>1106.6849999999999</v>
      </c>
      <c r="AO193" s="11">
        <f t="shared" si="8"/>
        <v>0.65843055555555552</v>
      </c>
    </row>
    <row r="194" spans="2:41" ht="77.099999999999994" customHeight="1" x14ac:dyDescent="0.25">
      <c r="B194" s="6"/>
      <c r="C194" s="6" t="s">
        <v>464</v>
      </c>
      <c r="D194" s="13" t="s">
        <v>337</v>
      </c>
      <c r="E194" s="13" t="s">
        <v>465</v>
      </c>
      <c r="F194" s="6" t="s">
        <v>23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>
        <v>3</v>
      </c>
      <c r="U194" s="5">
        <v>10</v>
      </c>
      <c r="V194" s="5">
        <v>3</v>
      </c>
      <c r="W194" s="5">
        <v>2</v>
      </c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9">
        <f t="shared" si="6"/>
        <v>18</v>
      </c>
      <c r="AK194" s="16">
        <v>170</v>
      </c>
      <c r="AL194" s="16">
        <v>88.54</v>
      </c>
      <c r="AM194" s="28">
        <v>58.176200000000001</v>
      </c>
      <c r="AN194" s="10">
        <f t="shared" si="7"/>
        <v>1047.1716000000001</v>
      </c>
      <c r="AO194" s="11">
        <f t="shared" si="8"/>
        <v>0.65778705882352939</v>
      </c>
    </row>
    <row r="195" spans="2:41" ht="77.099999999999994" customHeight="1" x14ac:dyDescent="0.25">
      <c r="B195" s="6"/>
      <c r="C195" s="6" t="s">
        <v>463</v>
      </c>
      <c r="D195" s="13" t="s">
        <v>239</v>
      </c>
      <c r="E195" s="13" t="s">
        <v>351</v>
      </c>
      <c r="F195" s="6" t="s">
        <v>15</v>
      </c>
      <c r="G195" s="5"/>
      <c r="H195" s="5"/>
      <c r="I195" s="5"/>
      <c r="J195" s="5">
        <v>9</v>
      </c>
      <c r="K195" s="5"/>
      <c r="L195" s="5"/>
      <c r="M195" s="5">
        <v>9</v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9">
        <f t="shared" si="6"/>
        <v>18</v>
      </c>
      <c r="AK195" s="16">
        <v>70</v>
      </c>
      <c r="AL195" s="16">
        <v>36.46</v>
      </c>
      <c r="AM195" s="28">
        <v>18.819899999999997</v>
      </c>
      <c r="AN195" s="10">
        <f t="shared" si="7"/>
        <v>338.75819999999993</v>
      </c>
      <c r="AO195" s="11">
        <f t="shared" si="8"/>
        <v>0.7311442857142858</v>
      </c>
    </row>
    <row r="196" spans="2:41" ht="77.099999999999994" customHeight="1" x14ac:dyDescent="0.25">
      <c r="B196" s="6"/>
      <c r="C196" s="6" t="s">
        <v>468</v>
      </c>
      <c r="D196" s="13" t="s">
        <v>340</v>
      </c>
      <c r="E196" s="13" t="s">
        <v>185</v>
      </c>
      <c r="F196" s="6" t="s">
        <v>15</v>
      </c>
      <c r="G196" s="5"/>
      <c r="H196" s="5"/>
      <c r="I196" s="5"/>
      <c r="J196" s="5"/>
      <c r="K196" s="5"/>
      <c r="L196" s="5"/>
      <c r="M196" s="5"/>
      <c r="N196" s="5"/>
      <c r="O196" s="5"/>
      <c r="P196" s="5">
        <v>4</v>
      </c>
      <c r="Q196" s="5"/>
      <c r="R196" s="5">
        <v>1</v>
      </c>
      <c r="S196" s="5">
        <v>5</v>
      </c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>
        <v>5</v>
      </c>
      <c r="AI196" s="5">
        <v>2</v>
      </c>
      <c r="AJ196" s="9">
        <f t="shared" ref="AJ196:AJ259" si="9">SUM(G196:AI196)</f>
        <v>17</v>
      </c>
      <c r="AK196" s="16">
        <v>120</v>
      </c>
      <c r="AL196" s="16">
        <v>62.5</v>
      </c>
      <c r="AM196" s="28">
        <v>41.665299999999995</v>
      </c>
      <c r="AN196" s="10">
        <f t="shared" si="7"/>
        <v>708.31009999999992</v>
      </c>
      <c r="AO196" s="11">
        <f t="shared" si="8"/>
        <v>0.65278916666666664</v>
      </c>
    </row>
    <row r="197" spans="2:41" ht="77.099999999999994" customHeight="1" x14ac:dyDescent="0.25">
      <c r="B197" s="6"/>
      <c r="C197" s="6" t="s">
        <v>482</v>
      </c>
      <c r="D197" s="13" t="s">
        <v>483</v>
      </c>
      <c r="E197" s="13" t="s">
        <v>484</v>
      </c>
      <c r="F197" s="6" t="s">
        <v>23</v>
      </c>
      <c r="G197" s="5"/>
      <c r="H197" s="5"/>
      <c r="I197" s="5"/>
      <c r="J197" s="5"/>
      <c r="K197" s="5"/>
      <c r="L197" s="5"/>
      <c r="M197" s="5"/>
      <c r="N197" s="5"/>
      <c r="O197" s="5"/>
      <c r="P197" s="5">
        <v>1</v>
      </c>
      <c r="Q197" s="5">
        <v>2</v>
      </c>
      <c r="R197" s="5"/>
      <c r="S197" s="5">
        <v>6</v>
      </c>
      <c r="T197" s="5">
        <v>8</v>
      </c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9">
        <f t="shared" si="9"/>
        <v>17</v>
      </c>
      <c r="AK197" s="16">
        <v>120</v>
      </c>
      <c r="AL197" s="16">
        <v>62.5</v>
      </c>
      <c r="AM197" s="28">
        <v>41.665299999999995</v>
      </c>
      <c r="AN197" s="10">
        <f t="shared" ref="AN197:AN260" si="10">+AJ197*AM197</f>
        <v>708.31009999999992</v>
      </c>
      <c r="AO197" s="11">
        <f t="shared" ref="AO197:AO260" si="11">(AK197-AM197)/AK197</f>
        <v>0.65278916666666664</v>
      </c>
    </row>
    <row r="198" spans="2:41" ht="77.099999999999994" customHeight="1" x14ac:dyDescent="0.25">
      <c r="B198" s="6"/>
      <c r="C198" s="6" t="s">
        <v>469</v>
      </c>
      <c r="D198" s="13" t="s">
        <v>470</v>
      </c>
      <c r="E198" s="13" t="s">
        <v>43</v>
      </c>
      <c r="F198" s="6" t="s">
        <v>15</v>
      </c>
      <c r="G198" s="5"/>
      <c r="H198" s="5"/>
      <c r="I198" s="5"/>
      <c r="J198" s="5"/>
      <c r="K198" s="5"/>
      <c r="L198" s="5"/>
      <c r="M198" s="5"/>
      <c r="N198" s="5"/>
      <c r="O198" s="5">
        <v>2</v>
      </c>
      <c r="P198" s="5">
        <v>4</v>
      </c>
      <c r="Q198" s="5"/>
      <c r="R198" s="5">
        <v>3</v>
      </c>
      <c r="S198" s="5">
        <v>2</v>
      </c>
      <c r="T198" s="5"/>
      <c r="U198" s="5"/>
      <c r="V198" s="5">
        <v>1</v>
      </c>
      <c r="W198" s="5">
        <v>5</v>
      </c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9">
        <f t="shared" si="9"/>
        <v>17</v>
      </c>
      <c r="AK198" s="16">
        <v>125</v>
      </c>
      <c r="AL198" s="16">
        <v>65.099999999999994</v>
      </c>
      <c r="AM198" s="28">
        <v>43.313299999999998</v>
      </c>
      <c r="AN198" s="10">
        <f t="shared" si="10"/>
        <v>736.3261</v>
      </c>
      <c r="AO198" s="11">
        <f t="shared" si="11"/>
        <v>0.65349360000000001</v>
      </c>
    </row>
    <row r="199" spans="2:41" ht="77.099999999999994" customHeight="1" x14ac:dyDescent="0.25">
      <c r="B199" s="6"/>
      <c r="C199" s="6" t="s">
        <v>485</v>
      </c>
      <c r="D199" s="13" t="s">
        <v>486</v>
      </c>
      <c r="E199" s="13" t="s">
        <v>487</v>
      </c>
      <c r="F199" s="6" t="s">
        <v>23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>
        <v>9</v>
      </c>
      <c r="U199" s="5">
        <v>6</v>
      </c>
      <c r="V199" s="5">
        <v>2</v>
      </c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9">
        <f t="shared" si="9"/>
        <v>17</v>
      </c>
      <c r="AK199" s="16">
        <v>150</v>
      </c>
      <c r="AL199" s="16">
        <v>78.13</v>
      </c>
      <c r="AM199" s="28">
        <v>51.573900000000002</v>
      </c>
      <c r="AN199" s="10">
        <f t="shared" si="10"/>
        <v>876.75630000000001</v>
      </c>
      <c r="AO199" s="11">
        <f t="shared" si="11"/>
        <v>0.65617399999999992</v>
      </c>
    </row>
    <row r="200" spans="2:41" ht="77.099999999999994" customHeight="1" x14ac:dyDescent="0.25">
      <c r="B200" s="6"/>
      <c r="C200" s="6" t="s">
        <v>466</v>
      </c>
      <c r="D200" s="13" t="s">
        <v>467</v>
      </c>
      <c r="E200" s="13" t="s">
        <v>392</v>
      </c>
      <c r="F200" s="6" t="s">
        <v>15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>
        <v>7</v>
      </c>
      <c r="S200" s="5">
        <v>7</v>
      </c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>
        <v>1</v>
      </c>
      <c r="AH200" s="5">
        <v>2</v>
      </c>
      <c r="AI200" s="5"/>
      <c r="AJ200" s="9">
        <f t="shared" si="9"/>
        <v>17</v>
      </c>
      <c r="AK200" s="16">
        <v>180</v>
      </c>
      <c r="AL200" s="16">
        <v>93.75</v>
      </c>
      <c r="AM200" s="28">
        <v>61.482500000000002</v>
      </c>
      <c r="AN200" s="10">
        <f t="shared" si="10"/>
        <v>1045.2025000000001</v>
      </c>
      <c r="AO200" s="11">
        <f t="shared" si="11"/>
        <v>0.65843055555555552</v>
      </c>
    </row>
    <row r="201" spans="2:41" ht="77.099999999999994" customHeight="1" x14ac:dyDescent="0.25">
      <c r="B201" s="6"/>
      <c r="C201" s="6" t="s">
        <v>480</v>
      </c>
      <c r="D201" s="13" t="s">
        <v>416</v>
      </c>
      <c r="E201" s="13" t="s">
        <v>481</v>
      </c>
      <c r="F201" s="6" t="s">
        <v>23</v>
      </c>
      <c r="G201" s="5"/>
      <c r="H201" s="5"/>
      <c r="I201" s="5"/>
      <c r="J201" s="5"/>
      <c r="K201" s="5"/>
      <c r="L201" s="5"/>
      <c r="M201" s="5"/>
      <c r="N201" s="5"/>
      <c r="O201" s="5"/>
      <c r="P201" s="5">
        <v>5</v>
      </c>
      <c r="Q201" s="5">
        <v>4</v>
      </c>
      <c r="R201" s="5"/>
      <c r="S201" s="5"/>
      <c r="T201" s="5"/>
      <c r="U201" s="5"/>
      <c r="V201" s="5"/>
      <c r="W201" s="5"/>
      <c r="X201" s="5">
        <v>8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9">
        <f t="shared" si="9"/>
        <v>17</v>
      </c>
      <c r="AK201" s="16">
        <v>180</v>
      </c>
      <c r="AL201" s="16">
        <v>93.75</v>
      </c>
      <c r="AM201" s="28">
        <v>61.482500000000002</v>
      </c>
      <c r="AN201" s="10">
        <f t="shared" si="10"/>
        <v>1045.2025000000001</v>
      </c>
      <c r="AO201" s="11">
        <f t="shared" si="11"/>
        <v>0.65843055555555552</v>
      </c>
    </row>
    <row r="202" spans="2:41" ht="77.099999999999994" customHeight="1" x14ac:dyDescent="0.25">
      <c r="B202" s="6"/>
      <c r="C202" s="6" t="s">
        <v>471</v>
      </c>
      <c r="D202" s="13" t="s">
        <v>381</v>
      </c>
      <c r="E202" s="13" t="s">
        <v>235</v>
      </c>
      <c r="F202" s="6" t="s">
        <v>15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>
        <v>2</v>
      </c>
      <c r="T202" s="5">
        <v>1</v>
      </c>
      <c r="U202" s="5">
        <v>10</v>
      </c>
      <c r="V202" s="5">
        <v>4</v>
      </c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9">
        <f t="shared" si="9"/>
        <v>17</v>
      </c>
      <c r="AK202" s="16">
        <v>160</v>
      </c>
      <c r="AL202" s="16">
        <v>83.33</v>
      </c>
      <c r="AM202" s="28">
        <v>54.869900000000001</v>
      </c>
      <c r="AN202" s="10">
        <f t="shared" si="10"/>
        <v>932.78830000000005</v>
      </c>
      <c r="AO202" s="11">
        <f t="shared" si="11"/>
        <v>0.65706312499999997</v>
      </c>
    </row>
    <row r="203" spans="2:41" ht="77.099999999999994" customHeight="1" x14ac:dyDescent="0.25">
      <c r="B203" s="6"/>
      <c r="C203" s="6" t="s">
        <v>472</v>
      </c>
      <c r="D203" s="13" t="s">
        <v>473</v>
      </c>
      <c r="E203" s="13" t="s">
        <v>474</v>
      </c>
      <c r="F203" s="6" t="s">
        <v>15</v>
      </c>
      <c r="G203" s="5"/>
      <c r="H203" s="5"/>
      <c r="I203" s="5"/>
      <c r="J203" s="5"/>
      <c r="K203" s="5"/>
      <c r="L203" s="5"/>
      <c r="M203" s="5"/>
      <c r="N203" s="5"/>
      <c r="O203" s="5"/>
      <c r="P203" s="5">
        <v>2</v>
      </c>
      <c r="Q203" s="5">
        <v>2</v>
      </c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>
        <v>6</v>
      </c>
      <c r="AI203" s="5">
        <v>7</v>
      </c>
      <c r="AJ203" s="9">
        <f t="shared" si="9"/>
        <v>17</v>
      </c>
      <c r="AK203" s="16">
        <v>140</v>
      </c>
      <c r="AL203" s="16">
        <v>72.92</v>
      </c>
      <c r="AM203" s="28">
        <v>35.650100000000002</v>
      </c>
      <c r="AN203" s="10">
        <f t="shared" si="10"/>
        <v>606.05169999999998</v>
      </c>
      <c r="AO203" s="11">
        <f t="shared" si="11"/>
        <v>0.74535642857142848</v>
      </c>
    </row>
    <row r="204" spans="2:41" ht="77.099999999999994" customHeight="1" x14ac:dyDescent="0.25">
      <c r="B204" s="6"/>
      <c r="C204" s="6" t="s">
        <v>478</v>
      </c>
      <c r="D204" s="13" t="s">
        <v>372</v>
      </c>
      <c r="E204" s="13" t="s">
        <v>479</v>
      </c>
      <c r="F204" s="6" t="s">
        <v>15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>
        <v>2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>
        <v>7</v>
      </c>
      <c r="AI204" s="5">
        <v>8</v>
      </c>
      <c r="AJ204" s="9">
        <f t="shared" si="9"/>
        <v>17</v>
      </c>
      <c r="AK204" s="16">
        <v>140</v>
      </c>
      <c r="AL204" s="16">
        <v>72.92</v>
      </c>
      <c r="AM204" s="28">
        <v>35.650100000000002</v>
      </c>
      <c r="AN204" s="10">
        <f t="shared" si="10"/>
        <v>606.05169999999998</v>
      </c>
      <c r="AO204" s="11">
        <f t="shared" si="11"/>
        <v>0.74535642857142848</v>
      </c>
    </row>
    <row r="205" spans="2:41" ht="77.099999999999994" customHeight="1" x14ac:dyDescent="0.25">
      <c r="B205" s="6"/>
      <c r="C205" s="6" t="s">
        <v>475</v>
      </c>
      <c r="D205" s="13" t="s">
        <v>476</v>
      </c>
      <c r="E205" s="13" t="s">
        <v>477</v>
      </c>
      <c r="F205" s="6" t="s">
        <v>15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>
        <v>5</v>
      </c>
      <c r="R205" s="5">
        <v>1</v>
      </c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>
        <v>5</v>
      </c>
      <c r="AI205" s="5">
        <v>6</v>
      </c>
      <c r="AJ205" s="9">
        <f t="shared" si="9"/>
        <v>17</v>
      </c>
      <c r="AK205" s="16">
        <v>160</v>
      </c>
      <c r="AL205" s="16">
        <v>83.33</v>
      </c>
      <c r="AM205" s="28">
        <v>40.4499</v>
      </c>
      <c r="AN205" s="10">
        <f t="shared" si="10"/>
        <v>687.64829999999995</v>
      </c>
      <c r="AO205" s="11">
        <f t="shared" si="11"/>
        <v>0.74718812499999998</v>
      </c>
    </row>
    <row r="206" spans="2:41" ht="77.099999999999994" customHeight="1" x14ac:dyDescent="0.25">
      <c r="B206" s="6"/>
      <c r="C206" s="6" t="s">
        <v>491</v>
      </c>
      <c r="D206" s="13" t="s">
        <v>492</v>
      </c>
      <c r="E206" s="13" t="s">
        <v>493</v>
      </c>
      <c r="F206" s="6" t="s">
        <v>23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>
        <v>1</v>
      </c>
      <c r="S206" s="5">
        <v>5</v>
      </c>
      <c r="T206" s="5"/>
      <c r="U206" s="5">
        <v>4</v>
      </c>
      <c r="V206" s="5">
        <v>1</v>
      </c>
      <c r="W206" s="5">
        <v>5</v>
      </c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9">
        <f t="shared" si="9"/>
        <v>16</v>
      </c>
      <c r="AK206" s="16">
        <v>125</v>
      </c>
      <c r="AL206" s="16">
        <v>65.099999999999994</v>
      </c>
      <c r="AM206" s="28">
        <v>43.313299999999998</v>
      </c>
      <c r="AN206" s="10">
        <f t="shared" si="10"/>
        <v>693.01279999999997</v>
      </c>
      <c r="AO206" s="11">
        <f t="shared" si="11"/>
        <v>0.65349360000000001</v>
      </c>
    </row>
    <row r="207" spans="2:41" ht="77.099999999999994" customHeight="1" x14ac:dyDescent="0.25">
      <c r="B207" s="6"/>
      <c r="C207" s="6" t="s">
        <v>494</v>
      </c>
      <c r="D207" s="13" t="s">
        <v>495</v>
      </c>
      <c r="E207" s="13" t="s">
        <v>496</v>
      </c>
      <c r="F207" s="6" t="s">
        <v>23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v>2</v>
      </c>
      <c r="Z207" s="5">
        <v>9</v>
      </c>
      <c r="AA207" s="5">
        <v>1</v>
      </c>
      <c r="AB207" s="5">
        <v>1</v>
      </c>
      <c r="AC207" s="5"/>
      <c r="AD207" s="5">
        <v>1</v>
      </c>
      <c r="AE207" s="5"/>
      <c r="AF207" s="5"/>
      <c r="AG207" s="5">
        <v>2</v>
      </c>
      <c r="AH207" s="5"/>
      <c r="AI207" s="5"/>
      <c r="AJ207" s="9">
        <f t="shared" si="9"/>
        <v>16</v>
      </c>
      <c r="AK207" s="16">
        <v>150</v>
      </c>
      <c r="AL207" s="16">
        <v>78.13</v>
      </c>
      <c r="AM207" s="28">
        <v>51.573900000000002</v>
      </c>
      <c r="AN207" s="10">
        <f t="shared" si="10"/>
        <v>825.18240000000003</v>
      </c>
      <c r="AO207" s="11">
        <f t="shared" si="11"/>
        <v>0.65617399999999992</v>
      </c>
    </row>
    <row r="208" spans="2:41" ht="77.099999999999994" customHeight="1" x14ac:dyDescent="0.25">
      <c r="B208" s="6"/>
      <c r="C208" s="6" t="s">
        <v>500</v>
      </c>
      <c r="D208" s="13" t="s">
        <v>168</v>
      </c>
      <c r="E208" s="13" t="s">
        <v>501</v>
      </c>
      <c r="F208" s="6" t="s">
        <v>82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>
        <v>5</v>
      </c>
      <c r="S208" s="5">
        <v>7</v>
      </c>
      <c r="T208" s="5">
        <v>4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9">
        <f t="shared" si="9"/>
        <v>16</v>
      </c>
      <c r="AK208" s="16">
        <v>170</v>
      </c>
      <c r="AL208" s="16">
        <v>88.54</v>
      </c>
      <c r="AM208" s="28">
        <v>58.176200000000001</v>
      </c>
      <c r="AN208" s="10">
        <f t="shared" si="10"/>
        <v>930.81920000000002</v>
      </c>
      <c r="AO208" s="11">
        <f t="shared" si="11"/>
        <v>0.65778705882352939</v>
      </c>
    </row>
    <row r="209" spans="2:41" ht="77.099999999999994" customHeight="1" x14ac:dyDescent="0.25">
      <c r="B209" s="6"/>
      <c r="C209" s="6" t="s">
        <v>488</v>
      </c>
      <c r="D209" s="13" t="s">
        <v>177</v>
      </c>
      <c r="E209" s="13" t="s">
        <v>489</v>
      </c>
      <c r="F209" s="6" t="s">
        <v>15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>
        <v>8</v>
      </c>
      <c r="AF209" s="5"/>
      <c r="AG209" s="5"/>
      <c r="AH209" s="5">
        <v>4</v>
      </c>
      <c r="AI209" s="5">
        <v>4</v>
      </c>
      <c r="AJ209" s="9">
        <f t="shared" si="9"/>
        <v>16</v>
      </c>
      <c r="AK209" s="16">
        <v>170</v>
      </c>
      <c r="AL209" s="16">
        <v>88.54</v>
      </c>
      <c r="AM209" s="28">
        <v>42.860100000000003</v>
      </c>
      <c r="AN209" s="10">
        <f t="shared" si="10"/>
        <v>685.76160000000004</v>
      </c>
      <c r="AO209" s="11">
        <f t="shared" si="11"/>
        <v>0.7478817647058823</v>
      </c>
    </row>
    <row r="210" spans="2:41" ht="77.099999999999994" customHeight="1" x14ac:dyDescent="0.25">
      <c r="B210" s="6"/>
      <c r="C210" s="6" t="s">
        <v>497</v>
      </c>
      <c r="D210" s="13" t="s">
        <v>498</v>
      </c>
      <c r="E210" s="13" t="s">
        <v>499</v>
      </c>
      <c r="F210" s="6" t="s">
        <v>23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>
        <v>11</v>
      </c>
      <c r="W210" s="5">
        <v>5</v>
      </c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9">
        <f t="shared" si="9"/>
        <v>16</v>
      </c>
      <c r="AK210" s="16">
        <v>180</v>
      </c>
      <c r="AL210" s="16">
        <v>93.75</v>
      </c>
      <c r="AM210" s="28">
        <v>45.26</v>
      </c>
      <c r="AN210" s="10">
        <f t="shared" si="10"/>
        <v>724.16</v>
      </c>
      <c r="AO210" s="11">
        <f t="shared" si="11"/>
        <v>0.74855555555555564</v>
      </c>
    </row>
    <row r="211" spans="2:41" ht="77.099999999999994" customHeight="1" x14ac:dyDescent="0.25">
      <c r="B211" s="6"/>
      <c r="C211" s="6" t="s">
        <v>490</v>
      </c>
      <c r="D211" s="13" t="s">
        <v>381</v>
      </c>
      <c r="E211" s="13" t="s">
        <v>29</v>
      </c>
      <c r="F211" s="6" t="s">
        <v>15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>
        <v>1</v>
      </c>
      <c r="AH211" s="5">
        <v>5</v>
      </c>
      <c r="AI211" s="5">
        <v>10</v>
      </c>
      <c r="AJ211" s="9">
        <f t="shared" si="9"/>
        <v>16</v>
      </c>
      <c r="AK211" s="16">
        <v>160</v>
      </c>
      <c r="AL211" s="16">
        <v>83.33</v>
      </c>
      <c r="AM211" s="28">
        <v>40.4499</v>
      </c>
      <c r="AN211" s="10">
        <f t="shared" si="10"/>
        <v>647.19839999999999</v>
      </c>
      <c r="AO211" s="11">
        <f t="shared" si="11"/>
        <v>0.74718812499999998</v>
      </c>
    </row>
    <row r="212" spans="2:41" ht="77.099999999999994" customHeight="1" x14ac:dyDescent="0.25">
      <c r="B212" s="6"/>
      <c r="C212" s="6" t="s">
        <v>505</v>
      </c>
      <c r="D212" s="13" t="s">
        <v>208</v>
      </c>
      <c r="E212" s="13" t="s">
        <v>211</v>
      </c>
      <c r="F212" s="6" t="s">
        <v>15</v>
      </c>
      <c r="G212" s="5"/>
      <c r="H212" s="5"/>
      <c r="I212" s="5">
        <v>9</v>
      </c>
      <c r="J212" s="5">
        <v>6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9">
        <f t="shared" si="9"/>
        <v>15</v>
      </c>
      <c r="AK212" s="16">
        <v>95</v>
      </c>
      <c r="AL212" s="16">
        <v>49.48</v>
      </c>
      <c r="AM212" s="28">
        <v>33.394400000000005</v>
      </c>
      <c r="AN212" s="10">
        <f t="shared" si="10"/>
        <v>500.91600000000005</v>
      </c>
      <c r="AO212" s="11">
        <f t="shared" si="11"/>
        <v>0.64847999999999995</v>
      </c>
    </row>
    <row r="213" spans="2:41" ht="77.099999999999994" customHeight="1" x14ac:dyDescent="0.25">
      <c r="B213" s="6"/>
      <c r="C213" s="6" t="s">
        <v>506</v>
      </c>
      <c r="D213" s="13" t="s">
        <v>208</v>
      </c>
      <c r="E213" s="13" t="s">
        <v>229</v>
      </c>
      <c r="F213" s="6" t="s">
        <v>15</v>
      </c>
      <c r="G213" s="5"/>
      <c r="H213" s="5"/>
      <c r="I213" s="5"/>
      <c r="J213" s="5"/>
      <c r="K213" s="5"/>
      <c r="L213" s="5">
        <v>1</v>
      </c>
      <c r="M213" s="5">
        <v>8</v>
      </c>
      <c r="N213" s="5"/>
      <c r="O213" s="5"/>
      <c r="P213" s="5"/>
      <c r="Q213" s="5"/>
      <c r="R213" s="5"/>
      <c r="S213" s="5"/>
      <c r="T213" s="5"/>
      <c r="U213" s="5"/>
      <c r="V213" s="5">
        <v>6</v>
      </c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9">
        <f t="shared" si="9"/>
        <v>15</v>
      </c>
      <c r="AK213" s="16">
        <v>95</v>
      </c>
      <c r="AL213" s="16">
        <v>49.48</v>
      </c>
      <c r="AM213" s="28">
        <v>33.394400000000005</v>
      </c>
      <c r="AN213" s="10">
        <f t="shared" si="10"/>
        <v>500.91600000000005</v>
      </c>
      <c r="AO213" s="11">
        <f t="shared" si="11"/>
        <v>0.64847999999999995</v>
      </c>
    </row>
    <row r="214" spans="2:41" ht="77.099999999999994" customHeight="1" x14ac:dyDescent="0.25">
      <c r="B214" s="6"/>
      <c r="C214" s="6" t="s">
        <v>524</v>
      </c>
      <c r="D214" s="13" t="s">
        <v>168</v>
      </c>
      <c r="E214" s="13" t="s">
        <v>525</v>
      </c>
      <c r="F214" s="6" t="s">
        <v>82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>
        <v>5</v>
      </c>
      <c r="S214" s="5">
        <v>5</v>
      </c>
      <c r="T214" s="5"/>
      <c r="U214" s="5">
        <v>3</v>
      </c>
      <c r="V214" s="5">
        <v>2</v>
      </c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9">
        <f t="shared" si="9"/>
        <v>15</v>
      </c>
      <c r="AK214" s="16">
        <v>190</v>
      </c>
      <c r="AL214" s="16">
        <v>98.96</v>
      </c>
      <c r="AM214" s="28">
        <v>64.788800000000009</v>
      </c>
      <c r="AN214" s="10">
        <f t="shared" si="10"/>
        <v>971.83200000000011</v>
      </c>
      <c r="AO214" s="11">
        <f t="shared" si="11"/>
        <v>0.65900631578947366</v>
      </c>
    </row>
    <row r="215" spans="2:41" ht="77.099999999999994" customHeight="1" x14ac:dyDescent="0.25">
      <c r="B215" s="6"/>
      <c r="C215" s="6" t="s">
        <v>502</v>
      </c>
      <c r="D215" s="13" t="s">
        <v>391</v>
      </c>
      <c r="E215" s="13" t="s">
        <v>456</v>
      </c>
      <c r="F215" s="6" t="s">
        <v>15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>
        <v>7</v>
      </c>
      <c r="R215" s="5">
        <v>5</v>
      </c>
      <c r="S215" s="5">
        <v>2</v>
      </c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>
        <v>1</v>
      </c>
      <c r="AJ215" s="9">
        <f t="shared" si="9"/>
        <v>15</v>
      </c>
      <c r="AK215" s="16">
        <v>170</v>
      </c>
      <c r="AL215" s="16">
        <v>88.54</v>
      </c>
      <c r="AM215" s="28">
        <v>58.176200000000001</v>
      </c>
      <c r="AN215" s="10">
        <f t="shared" si="10"/>
        <v>872.64300000000003</v>
      </c>
      <c r="AO215" s="11">
        <f t="shared" si="11"/>
        <v>0.65778705882352939</v>
      </c>
    </row>
    <row r="216" spans="2:41" ht="77.099999999999994" customHeight="1" x14ac:dyDescent="0.25">
      <c r="B216" s="6"/>
      <c r="C216" s="6" t="s">
        <v>503</v>
      </c>
      <c r="D216" s="13" t="s">
        <v>504</v>
      </c>
      <c r="E216" s="13" t="s">
        <v>392</v>
      </c>
      <c r="F216" s="6" t="s">
        <v>15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>
        <v>5</v>
      </c>
      <c r="T216" s="5">
        <v>1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>
        <v>4</v>
      </c>
      <c r="AI216" s="5">
        <v>5</v>
      </c>
      <c r="AJ216" s="9">
        <f t="shared" si="9"/>
        <v>15</v>
      </c>
      <c r="AK216" s="16">
        <v>170</v>
      </c>
      <c r="AL216" s="16">
        <v>88.54</v>
      </c>
      <c r="AM216" s="28">
        <v>58.176200000000001</v>
      </c>
      <c r="AN216" s="10">
        <f t="shared" si="10"/>
        <v>872.64300000000003</v>
      </c>
      <c r="AO216" s="11">
        <f t="shared" si="11"/>
        <v>0.65778705882352939</v>
      </c>
    </row>
    <row r="217" spans="2:41" ht="77.099999999999994" customHeight="1" x14ac:dyDescent="0.25">
      <c r="B217" s="6"/>
      <c r="C217" s="6" t="s">
        <v>507</v>
      </c>
      <c r="D217" s="13" t="s">
        <v>210</v>
      </c>
      <c r="E217" s="13" t="s">
        <v>185</v>
      </c>
      <c r="F217" s="6" t="s">
        <v>15</v>
      </c>
      <c r="G217" s="5"/>
      <c r="H217" s="5"/>
      <c r="I217" s="5"/>
      <c r="J217" s="5"/>
      <c r="K217" s="5"/>
      <c r="L217" s="5"/>
      <c r="M217" s="5"/>
      <c r="N217" s="5">
        <v>1</v>
      </c>
      <c r="O217" s="5">
        <v>9</v>
      </c>
      <c r="P217" s="5">
        <v>5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9">
        <f t="shared" si="9"/>
        <v>15</v>
      </c>
      <c r="AK217" s="16">
        <v>85</v>
      </c>
      <c r="AL217" s="16">
        <v>44.27</v>
      </c>
      <c r="AM217" s="28">
        <v>30.088100000000001</v>
      </c>
      <c r="AN217" s="10">
        <f t="shared" si="10"/>
        <v>451.32150000000001</v>
      </c>
      <c r="AO217" s="11">
        <f t="shared" si="11"/>
        <v>0.64602235294117649</v>
      </c>
    </row>
    <row r="218" spans="2:41" ht="77.099999999999994" customHeight="1" x14ac:dyDescent="0.25">
      <c r="B218" s="6"/>
      <c r="C218" s="6" t="s">
        <v>513</v>
      </c>
      <c r="D218" s="13" t="s">
        <v>68</v>
      </c>
      <c r="E218" s="13" t="s">
        <v>514</v>
      </c>
      <c r="F218" s="6" t="s">
        <v>23</v>
      </c>
      <c r="G218" s="5"/>
      <c r="H218" s="5"/>
      <c r="I218" s="5"/>
      <c r="J218" s="5"/>
      <c r="K218" s="5"/>
      <c r="L218" s="5"/>
      <c r="M218" s="5"/>
      <c r="N218" s="5">
        <v>3</v>
      </c>
      <c r="O218" s="5">
        <v>2</v>
      </c>
      <c r="P218" s="5"/>
      <c r="Q218" s="5"/>
      <c r="R218" s="5"/>
      <c r="S218" s="5"/>
      <c r="T218" s="5"/>
      <c r="U218" s="5"/>
      <c r="V218" s="5">
        <v>1</v>
      </c>
      <c r="W218" s="5"/>
      <c r="X218" s="5">
        <v>1</v>
      </c>
      <c r="Y218" s="5">
        <v>8</v>
      </c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9">
        <f t="shared" si="9"/>
        <v>15</v>
      </c>
      <c r="AK218" s="16">
        <v>160</v>
      </c>
      <c r="AL218" s="16">
        <v>83.33</v>
      </c>
      <c r="AM218" s="28">
        <v>54.869900000000001</v>
      </c>
      <c r="AN218" s="10">
        <f t="shared" si="10"/>
        <v>823.04849999999999</v>
      </c>
      <c r="AO218" s="11">
        <f t="shared" si="11"/>
        <v>0.65706312499999997</v>
      </c>
    </row>
    <row r="219" spans="2:41" ht="77.099999999999994" customHeight="1" x14ac:dyDescent="0.25">
      <c r="B219" s="6"/>
      <c r="C219" s="6" t="s">
        <v>515</v>
      </c>
      <c r="D219" s="13" t="s">
        <v>516</v>
      </c>
      <c r="E219" s="13" t="s">
        <v>293</v>
      </c>
      <c r="F219" s="6" t="s">
        <v>23</v>
      </c>
      <c r="G219" s="5"/>
      <c r="H219" s="5"/>
      <c r="I219" s="5"/>
      <c r="J219" s="5"/>
      <c r="K219" s="5"/>
      <c r="L219" s="5"/>
      <c r="M219" s="5"/>
      <c r="N219" s="5"/>
      <c r="O219" s="5">
        <v>3</v>
      </c>
      <c r="P219" s="5"/>
      <c r="Q219" s="5"/>
      <c r="R219" s="5">
        <v>4</v>
      </c>
      <c r="S219" s="5"/>
      <c r="T219" s="5"/>
      <c r="U219" s="5">
        <v>4</v>
      </c>
      <c r="V219" s="5">
        <v>4</v>
      </c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9">
        <f t="shared" si="9"/>
        <v>15</v>
      </c>
      <c r="AK219" s="16">
        <v>160</v>
      </c>
      <c r="AL219" s="16">
        <v>83.33</v>
      </c>
      <c r="AM219" s="28">
        <v>54.869900000000001</v>
      </c>
      <c r="AN219" s="10">
        <f t="shared" si="10"/>
        <v>823.04849999999999</v>
      </c>
      <c r="AO219" s="11">
        <f t="shared" si="11"/>
        <v>0.65706312499999997</v>
      </c>
    </row>
    <row r="220" spans="2:41" ht="77.099999999999994" customHeight="1" x14ac:dyDescent="0.25">
      <c r="B220" s="6"/>
      <c r="C220" s="6" t="s">
        <v>517</v>
      </c>
      <c r="D220" s="13" t="s">
        <v>130</v>
      </c>
      <c r="E220" s="13" t="s">
        <v>518</v>
      </c>
      <c r="F220" s="6" t="s">
        <v>23</v>
      </c>
      <c r="G220" s="5"/>
      <c r="H220" s="5"/>
      <c r="I220" s="5"/>
      <c r="J220" s="5"/>
      <c r="K220" s="5"/>
      <c r="L220" s="5"/>
      <c r="M220" s="5"/>
      <c r="N220" s="5">
        <v>5</v>
      </c>
      <c r="O220" s="5"/>
      <c r="P220" s="5">
        <v>3</v>
      </c>
      <c r="Q220" s="5"/>
      <c r="R220" s="5"/>
      <c r="S220" s="5"/>
      <c r="T220" s="5"/>
      <c r="U220" s="5"/>
      <c r="V220" s="5">
        <v>2</v>
      </c>
      <c r="W220" s="5">
        <v>3</v>
      </c>
      <c r="X220" s="5">
        <v>2</v>
      </c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9">
        <f t="shared" si="9"/>
        <v>15</v>
      </c>
      <c r="AK220" s="16">
        <v>160</v>
      </c>
      <c r="AL220" s="16">
        <v>83.33</v>
      </c>
      <c r="AM220" s="28">
        <v>54.869900000000001</v>
      </c>
      <c r="AN220" s="10">
        <f t="shared" si="10"/>
        <v>823.04849999999999</v>
      </c>
      <c r="AO220" s="11">
        <f t="shared" si="11"/>
        <v>0.65706312499999997</v>
      </c>
    </row>
    <row r="221" spans="2:41" ht="77.099999999999994" customHeight="1" x14ac:dyDescent="0.25">
      <c r="B221" s="6"/>
      <c r="C221" s="6" t="s">
        <v>522</v>
      </c>
      <c r="D221" s="13" t="s">
        <v>523</v>
      </c>
      <c r="E221" s="13" t="s">
        <v>347</v>
      </c>
      <c r="F221" s="6" t="s">
        <v>23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>
        <v>2</v>
      </c>
      <c r="V221" s="5">
        <v>2</v>
      </c>
      <c r="W221" s="5">
        <v>3</v>
      </c>
      <c r="X221" s="5">
        <v>3</v>
      </c>
      <c r="Y221" s="5">
        <v>4</v>
      </c>
      <c r="Z221" s="5">
        <v>1</v>
      </c>
      <c r="AA221" s="5"/>
      <c r="AB221" s="5"/>
      <c r="AC221" s="5"/>
      <c r="AD221" s="5"/>
      <c r="AE221" s="5"/>
      <c r="AF221" s="5"/>
      <c r="AG221" s="5"/>
      <c r="AH221" s="5"/>
      <c r="AI221" s="5"/>
      <c r="AJ221" s="9">
        <f t="shared" si="9"/>
        <v>15</v>
      </c>
      <c r="AK221" s="16">
        <v>340</v>
      </c>
      <c r="AL221" s="16">
        <v>189</v>
      </c>
      <c r="AM221" s="28">
        <v>89.210099999999997</v>
      </c>
      <c r="AN221" s="10">
        <f t="shared" si="10"/>
        <v>1338.1514999999999</v>
      </c>
      <c r="AO221" s="11">
        <f t="shared" si="11"/>
        <v>0.73761735294117647</v>
      </c>
    </row>
    <row r="222" spans="2:41" ht="77.099999999999994" customHeight="1" x14ac:dyDescent="0.25">
      <c r="B222" s="6"/>
      <c r="C222" s="6" t="s">
        <v>508</v>
      </c>
      <c r="D222" s="13" t="s">
        <v>194</v>
      </c>
      <c r="E222" s="13" t="s">
        <v>509</v>
      </c>
      <c r="F222" s="6" t="s">
        <v>15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>
        <v>8</v>
      </c>
      <c r="AI222" s="5">
        <v>7</v>
      </c>
      <c r="AJ222" s="9">
        <f t="shared" si="9"/>
        <v>15</v>
      </c>
      <c r="AK222" s="16">
        <v>150</v>
      </c>
      <c r="AL222" s="16">
        <v>78.13</v>
      </c>
      <c r="AM222" s="28">
        <v>38.049999999999997</v>
      </c>
      <c r="AN222" s="10">
        <f t="shared" si="10"/>
        <v>570.75</v>
      </c>
      <c r="AO222" s="11">
        <f t="shared" si="11"/>
        <v>0.7463333333333334</v>
      </c>
    </row>
    <row r="223" spans="2:41" ht="77.099999999999994" customHeight="1" x14ac:dyDescent="0.25">
      <c r="B223" s="6"/>
      <c r="C223" s="6" t="s">
        <v>519</v>
      </c>
      <c r="D223" s="13" t="s">
        <v>520</v>
      </c>
      <c r="E223" s="13" t="s">
        <v>521</v>
      </c>
      <c r="F223" s="6" t="s">
        <v>23</v>
      </c>
      <c r="G223" s="5"/>
      <c r="H223" s="5"/>
      <c r="I223" s="5"/>
      <c r="J223" s="5"/>
      <c r="K223" s="5"/>
      <c r="L223" s="5"/>
      <c r="M223" s="5"/>
      <c r="N223" s="5"/>
      <c r="O223" s="5"/>
      <c r="P223" s="5">
        <v>7</v>
      </c>
      <c r="Q223" s="5">
        <v>8</v>
      </c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9">
        <f t="shared" si="9"/>
        <v>15</v>
      </c>
      <c r="AK223" s="16">
        <v>160</v>
      </c>
      <c r="AL223" s="16">
        <v>83.33</v>
      </c>
      <c r="AM223" s="28">
        <v>40.4499</v>
      </c>
      <c r="AN223" s="10">
        <f t="shared" si="10"/>
        <v>606.74850000000004</v>
      </c>
      <c r="AO223" s="11">
        <f t="shared" si="11"/>
        <v>0.74718812499999998</v>
      </c>
    </row>
    <row r="224" spans="2:41" ht="77.099999999999994" customHeight="1" x14ac:dyDescent="0.25">
      <c r="B224" s="6"/>
      <c r="C224" s="6" t="s">
        <v>510</v>
      </c>
      <c r="D224" s="13" t="s">
        <v>511</v>
      </c>
      <c r="E224" s="13" t="s">
        <v>512</v>
      </c>
      <c r="F224" s="6" t="s">
        <v>15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>
        <v>7</v>
      </c>
      <c r="AI224" s="5">
        <v>8</v>
      </c>
      <c r="AJ224" s="9">
        <f t="shared" si="9"/>
        <v>15</v>
      </c>
      <c r="AK224" s="16">
        <v>130</v>
      </c>
      <c r="AL224" s="16">
        <v>67.709999999999994</v>
      </c>
      <c r="AM224" s="28">
        <v>33.239899999999999</v>
      </c>
      <c r="AN224" s="10">
        <f t="shared" si="10"/>
        <v>498.5985</v>
      </c>
      <c r="AO224" s="11">
        <f t="shared" si="11"/>
        <v>0.74430846153846153</v>
      </c>
    </row>
    <row r="225" spans="1:41" ht="77.099999999999994" customHeight="1" x14ac:dyDescent="0.25">
      <c r="B225" s="6"/>
      <c r="C225" s="6" t="s">
        <v>528</v>
      </c>
      <c r="D225" s="13" t="s">
        <v>529</v>
      </c>
      <c r="E225" s="13" t="s">
        <v>235</v>
      </c>
      <c r="F225" s="6" t="s">
        <v>15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>
        <v>2</v>
      </c>
      <c r="W225" s="5"/>
      <c r="X225" s="5"/>
      <c r="Y225" s="5"/>
      <c r="Z225" s="5"/>
      <c r="AA225" s="5"/>
      <c r="AB225" s="5">
        <v>5</v>
      </c>
      <c r="AC225" s="5">
        <v>3</v>
      </c>
      <c r="AD225" s="5">
        <v>4</v>
      </c>
      <c r="AE225" s="5"/>
      <c r="AF225" s="5"/>
      <c r="AG225" s="5"/>
      <c r="AH225" s="5"/>
      <c r="AI225" s="5"/>
      <c r="AJ225" s="9">
        <f t="shared" si="9"/>
        <v>14</v>
      </c>
      <c r="AK225" s="16">
        <v>120</v>
      </c>
      <c r="AL225" s="16">
        <v>62.5</v>
      </c>
      <c r="AM225" s="28">
        <v>41.665299999999995</v>
      </c>
      <c r="AN225" s="10">
        <f t="shared" si="10"/>
        <v>583.31419999999991</v>
      </c>
      <c r="AO225" s="11">
        <f t="shared" si="11"/>
        <v>0.65278916666666664</v>
      </c>
    </row>
    <row r="226" spans="1:41" ht="77.099999999999994" customHeight="1" x14ac:dyDescent="0.25">
      <c r="B226" s="6"/>
      <c r="C226" s="6" t="s">
        <v>530</v>
      </c>
      <c r="D226" s="13" t="s">
        <v>184</v>
      </c>
      <c r="E226" s="13" t="s">
        <v>531</v>
      </c>
      <c r="F226" s="6" t="s">
        <v>15</v>
      </c>
      <c r="G226" s="5"/>
      <c r="H226" s="5"/>
      <c r="I226" s="5"/>
      <c r="J226" s="5"/>
      <c r="K226" s="5"/>
      <c r="L226" s="5"/>
      <c r="M226" s="5"/>
      <c r="N226" s="5"/>
      <c r="O226" s="5"/>
      <c r="P226" s="5">
        <v>4</v>
      </c>
      <c r="Q226" s="5">
        <v>2</v>
      </c>
      <c r="R226" s="5">
        <v>2</v>
      </c>
      <c r="S226" s="5">
        <v>2</v>
      </c>
      <c r="T226" s="5"/>
      <c r="U226" s="5">
        <v>3</v>
      </c>
      <c r="V226" s="5">
        <v>1</v>
      </c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9">
        <f t="shared" si="9"/>
        <v>14</v>
      </c>
      <c r="AK226" s="16">
        <v>165</v>
      </c>
      <c r="AL226" s="16">
        <v>85.94</v>
      </c>
      <c r="AM226" s="28">
        <v>56.528199999999998</v>
      </c>
      <c r="AN226" s="10">
        <f t="shared" si="10"/>
        <v>791.39480000000003</v>
      </c>
      <c r="AO226" s="11">
        <f t="shared" si="11"/>
        <v>0.65740484848484848</v>
      </c>
    </row>
    <row r="227" spans="1:41" ht="77.099999999999994" customHeight="1" x14ac:dyDescent="0.25">
      <c r="B227" s="6"/>
      <c r="C227" s="6" t="s">
        <v>535</v>
      </c>
      <c r="D227" s="13" t="s">
        <v>536</v>
      </c>
      <c r="E227" s="13" t="s">
        <v>537</v>
      </c>
      <c r="F227" s="6" t="s">
        <v>23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>
        <v>11</v>
      </c>
      <c r="AB227" s="5"/>
      <c r="AC227" s="5"/>
      <c r="AD227" s="5"/>
      <c r="AE227" s="5">
        <v>3</v>
      </c>
      <c r="AF227" s="5"/>
      <c r="AG227" s="5"/>
      <c r="AH227" s="5"/>
      <c r="AI227" s="5"/>
      <c r="AJ227" s="9">
        <f t="shared" si="9"/>
        <v>14</v>
      </c>
      <c r="AK227" s="16">
        <v>130</v>
      </c>
      <c r="AL227" s="16">
        <v>67.709999999999994</v>
      </c>
      <c r="AM227" s="28">
        <v>44.961300000000001</v>
      </c>
      <c r="AN227" s="10">
        <f t="shared" si="10"/>
        <v>629.45820000000003</v>
      </c>
      <c r="AO227" s="11">
        <f t="shared" si="11"/>
        <v>0.65414384615384624</v>
      </c>
    </row>
    <row r="228" spans="1:41" ht="77.099999999999994" customHeight="1" x14ac:dyDescent="0.25">
      <c r="B228" s="6"/>
      <c r="C228" s="6" t="s">
        <v>532</v>
      </c>
      <c r="D228" s="13" t="s">
        <v>115</v>
      </c>
      <c r="E228" s="13" t="s">
        <v>76</v>
      </c>
      <c r="F228" s="6" t="s">
        <v>15</v>
      </c>
      <c r="G228" s="5"/>
      <c r="H228" s="5"/>
      <c r="I228" s="5"/>
      <c r="J228" s="5"/>
      <c r="K228" s="5"/>
      <c r="L228" s="5"/>
      <c r="M228" s="5">
        <v>1</v>
      </c>
      <c r="N228" s="5">
        <v>1</v>
      </c>
      <c r="O228" s="5"/>
      <c r="P228" s="5">
        <v>10</v>
      </c>
      <c r="Q228" s="5"/>
      <c r="R228" s="5">
        <v>2</v>
      </c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9">
        <f t="shared" si="9"/>
        <v>14</v>
      </c>
      <c r="AK228" s="16">
        <v>85</v>
      </c>
      <c r="AL228" s="16">
        <v>44.27</v>
      </c>
      <c r="AM228" s="28">
        <v>30.088100000000001</v>
      </c>
      <c r="AN228" s="10">
        <f t="shared" si="10"/>
        <v>421.23340000000002</v>
      </c>
      <c r="AO228" s="11">
        <f t="shared" si="11"/>
        <v>0.64602235294117649</v>
      </c>
    </row>
    <row r="229" spans="1:41" ht="77.099999999999994" customHeight="1" x14ac:dyDescent="0.25">
      <c r="A229" s="21"/>
      <c r="B229" s="22"/>
      <c r="C229" s="6" t="s">
        <v>526</v>
      </c>
      <c r="D229" s="13" t="s">
        <v>527</v>
      </c>
      <c r="E229" s="13" t="s">
        <v>271</v>
      </c>
      <c r="F229" s="6" t="s">
        <v>15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>
        <v>3</v>
      </c>
      <c r="T229" s="5"/>
      <c r="U229" s="5"/>
      <c r="V229" s="5"/>
      <c r="W229" s="5"/>
      <c r="X229" s="5"/>
      <c r="Y229" s="5"/>
      <c r="Z229" s="5"/>
      <c r="AA229" s="5"/>
      <c r="AB229" s="5">
        <v>8</v>
      </c>
      <c r="AC229" s="5"/>
      <c r="AD229" s="5"/>
      <c r="AE229" s="5"/>
      <c r="AF229" s="5"/>
      <c r="AG229" s="5"/>
      <c r="AH229" s="5"/>
      <c r="AI229" s="5">
        <v>3</v>
      </c>
      <c r="AJ229" s="9">
        <f t="shared" si="9"/>
        <v>14</v>
      </c>
      <c r="AK229" s="7">
        <v>110</v>
      </c>
      <c r="AL229" s="7">
        <v>57.29</v>
      </c>
      <c r="AM229" s="28">
        <v>38.348700000000001</v>
      </c>
      <c r="AN229" s="10">
        <f t="shared" si="10"/>
        <v>536.8818</v>
      </c>
      <c r="AO229" s="11">
        <f t="shared" si="11"/>
        <v>0.65137545454545442</v>
      </c>
    </row>
    <row r="230" spans="1:41" ht="77.099999999999994" customHeight="1" x14ac:dyDescent="0.25">
      <c r="B230" s="6"/>
      <c r="C230" s="6" t="s">
        <v>538</v>
      </c>
      <c r="D230" s="13" t="s">
        <v>539</v>
      </c>
      <c r="E230" s="13" t="s">
        <v>64</v>
      </c>
      <c r="F230" s="6" t="s">
        <v>23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>
        <v>2</v>
      </c>
      <c r="X230" s="5"/>
      <c r="Y230" s="5">
        <v>3</v>
      </c>
      <c r="Z230" s="5"/>
      <c r="AA230" s="5"/>
      <c r="AB230" s="5">
        <v>5</v>
      </c>
      <c r="AC230" s="5">
        <v>4</v>
      </c>
      <c r="AD230" s="5"/>
      <c r="AE230" s="5"/>
      <c r="AF230" s="5"/>
      <c r="AG230" s="5"/>
      <c r="AH230" s="5"/>
      <c r="AI230" s="5"/>
      <c r="AJ230" s="9">
        <f t="shared" si="9"/>
        <v>14</v>
      </c>
      <c r="AK230" s="16">
        <v>90</v>
      </c>
      <c r="AL230" s="16">
        <v>46.88</v>
      </c>
      <c r="AM230" s="28">
        <v>31.7361</v>
      </c>
      <c r="AN230" s="10">
        <f t="shared" si="10"/>
        <v>444.30540000000002</v>
      </c>
      <c r="AO230" s="11">
        <f t="shared" si="11"/>
        <v>0.64737666666666671</v>
      </c>
    </row>
    <row r="231" spans="1:41" ht="77.099999999999994" customHeight="1" x14ac:dyDescent="0.25">
      <c r="B231" s="6"/>
      <c r="C231" s="6" t="s">
        <v>540</v>
      </c>
      <c r="D231" s="13" t="s">
        <v>541</v>
      </c>
      <c r="E231" s="13" t="s">
        <v>542</v>
      </c>
      <c r="F231" s="6" t="s">
        <v>23</v>
      </c>
      <c r="G231" s="5"/>
      <c r="H231" s="5"/>
      <c r="I231" s="5"/>
      <c r="J231" s="5"/>
      <c r="K231" s="5"/>
      <c r="L231" s="5"/>
      <c r="M231" s="5"/>
      <c r="N231" s="5">
        <v>4</v>
      </c>
      <c r="O231" s="5">
        <v>1</v>
      </c>
      <c r="P231" s="5">
        <v>9</v>
      </c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9">
        <f t="shared" si="9"/>
        <v>14</v>
      </c>
      <c r="AK231" s="16">
        <v>160</v>
      </c>
      <c r="AL231" s="16">
        <v>83.33</v>
      </c>
      <c r="AM231" s="28">
        <v>40.4499</v>
      </c>
      <c r="AN231" s="10">
        <f t="shared" si="10"/>
        <v>566.29859999999996</v>
      </c>
      <c r="AO231" s="11">
        <f t="shared" si="11"/>
        <v>0.74718812499999998</v>
      </c>
    </row>
    <row r="232" spans="1:41" ht="77.099999999999994" customHeight="1" x14ac:dyDescent="0.25">
      <c r="B232" s="6"/>
      <c r="C232" s="6" t="s">
        <v>533</v>
      </c>
      <c r="D232" s="13" t="s">
        <v>455</v>
      </c>
      <c r="E232" s="13" t="s">
        <v>534</v>
      </c>
      <c r="F232" s="6" t="s">
        <v>15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>
        <v>4</v>
      </c>
      <c r="AI232" s="5">
        <v>10</v>
      </c>
      <c r="AJ232" s="9">
        <f t="shared" si="9"/>
        <v>14</v>
      </c>
      <c r="AK232" s="16">
        <v>100</v>
      </c>
      <c r="AL232" s="16">
        <v>52.08</v>
      </c>
      <c r="AM232" s="28">
        <v>26.029899999999998</v>
      </c>
      <c r="AN232" s="10">
        <f t="shared" si="10"/>
        <v>364.41859999999997</v>
      </c>
      <c r="AO232" s="11">
        <f t="shared" si="11"/>
        <v>0.73970100000000005</v>
      </c>
    </row>
    <row r="233" spans="1:41" ht="77.099999999999994" customHeight="1" x14ac:dyDescent="0.25">
      <c r="B233" s="6"/>
      <c r="C233" s="6" t="s">
        <v>543</v>
      </c>
      <c r="D233" s="13" t="s">
        <v>455</v>
      </c>
      <c r="E233" s="13" t="s">
        <v>392</v>
      </c>
      <c r="F233" s="6" t="s">
        <v>15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>
        <v>7</v>
      </c>
      <c r="S233" s="5">
        <v>6</v>
      </c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9">
        <f t="shared" si="9"/>
        <v>13</v>
      </c>
      <c r="AK233" s="7">
        <v>120</v>
      </c>
      <c r="AL233" s="7">
        <v>62.5</v>
      </c>
      <c r="AM233" s="28">
        <v>41.665299999999995</v>
      </c>
      <c r="AN233" s="10">
        <f t="shared" si="10"/>
        <v>541.64889999999991</v>
      </c>
      <c r="AO233" s="11">
        <f t="shared" si="11"/>
        <v>0.65278916666666664</v>
      </c>
    </row>
    <row r="234" spans="1:41" ht="77.099999999999994" customHeight="1" x14ac:dyDescent="0.25">
      <c r="B234" s="6"/>
      <c r="C234" s="6" t="s">
        <v>547</v>
      </c>
      <c r="D234" s="13" t="s">
        <v>153</v>
      </c>
      <c r="E234" s="13" t="s">
        <v>548</v>
      </c>
      <c r="F234" s="6" t="s">
        <v>23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>
        <v>7</v>
      </c>
      <c r="V234" s="5">
        <v>5</v>
      </c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>
        <v>1</v>
      </c>
      <c r="AI234" s="5"/>
      <c r="AJ234" s="9">
        <f t="shared" si="9"/>
        <v>13</v>
      </c>
      <c r="AK234" s="16">
        <v>125</v>
      </c>
      <c r="AL234" s="16">
        <v>65.099999999999994</v>
      </c>
      <c r="AM234" s="28">
        <v>43.313299999999998</v>
      </c>
      <c r="AN234" s="10">
        <f t="shared" si="10"/>
        <v>563.0729</v>
      </c>
      <c r="AO234" s="11">
        <f t="shared" si="11"/>
        <v>0.65349360000000001</v>
      </c>
    </row>
    <row r="235" spans="1:41" ht="77.099999999999994" customHeight="1" x14ac:dyDescent="0.25">
      <c r="B235" s="6"/>
      <c r="C235" s="6" t="s">
        <v>544</v>
      </c>
      <c r="D235" s="13" t="s">
        <v>545</v>
      </c>
      <c r="E235" s="13" t="s">
        <v>392</v>
      </c>
      <c r="F235" s="6" t="s">
        <v>15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>
        <v>5</v>
      </c>
      <c r="AI235" s="5">
        <v>8</v>
      </c>
      <c r="AJ235" s="9">
        <f t="shared" si="9"/>
        <v>13</v>
      </c>
      <c r="AK235" s="16">
        <v>150</v>
      </c>
      <c r="AL235" s="16">
        <v>78.13</v>
      </c>
      <c r="AM235" s="28">
        <v>51.573900000000002</v>
      </c>
      <c r="AN235" s="10">
        <f t="shared" si="10"/>
        <v>670.46069999999997</v>
      </c>
      <c r="AO235" s="11">
        <f t="shared" si="11"/>
        <v>0.65617399999999992</v>
      </c>
    </row>
    <row r="236" spans="1:41" ht="77.099999999999994" customHeight="1" x14ac:dyDescent="0.25">
      <c r="B236" s="6"/>
      <c r="C236" s="6" t="s">
        <v>558</v>
      </c>
      <c r="D236" s="13" t="s">
        <v>559</v>
      </c>
      <c r="E236" s="13" t="s">
        <v>560</v>
      </c>
      <c r="F236" s="6" t="s">
        <v>82</v>
      </c>
      <c r="G236" s="5"/>
      <c r="H236" s="5"/>
      <c r="I236" s="5"/>
      <c r="J236" s="5"/>
      <c r="K236" s="5"/>
      <c r="L236" s="5"/>
      <c r="M236" s="5"/>
      <c r="N236" s="5"/>
      <c r="O236" s="5"/>
      <c r="P236" s="5">
        <v>3</v>
      </c>
      <c r="Q236" s="5">
        <v>3</v>
      </c>
      <c r="R236" s="5">
        <v>3</v>
      </c>
      <c r="S236" s="5">
        <v>3</v>
      </c>
      <c r="T236" s="5"/>
      <c r="U236" s="5"/>
      <c r="V236" s="5"/>
      <c r="W236" s="5"/>
      <c r="X236" s="5">
        <v>1</v>
      </c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9">
        <f t="shared" si="9"/>
        <v>13</v>
      </c>
      <c r="AK236" s="16">
        <v>140</v>
      </c>
      <c r="AL236" s="16">
        <v>72.92</v>
      </c>
      <c r="AM236" s="28">
        <v>48.267600000000002</v>
      </c>
      <c r="AN236" s="10">
        <f t="shared" si="10"/>
        <v>627.47879999999998</v>
      </c>
      <c r="AO236" s="11">
        <f t="shared" si="11"/>
        <v>0.65523142857142858</v>
      </c>
    </row>
    <row r="237" spans="1:41" ht="77.099999999999994" customHeight="1" x14ac:dyDescent="0.25">
      <c r="B237" s="6"/>
      <c r="C237" s="6" t="s">
        <v>549</v>
      </c>
      <c r="D237" s="13" t="s">
        <v>550</v>
      </c>
      <c r="E237" s="13" t="s">
        <v>551</v>
      </c>
      <c r="F237" s="6" t="s">
        <v>23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>
        <v>8</v>
      </c>
      <c r="V237" s="5">
        <v>5</v>
      </c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9">
        <f t="shared" si="9"/>
        <v>13</v>
      </c>
      <c r="AK237" s="16">
        <v>100</v>
      </c>
      <c r="AL237" s="16">
        <v>52.08</v>
      </c>
      <c r="AM237" s="28">
        <v>35.042400000000001</v>
      </c>
      <c r="AN237" s="10">
        <f t="shared" si="10"/>
        <v>455.55119999999999</v>
      </c>
      <c r="AO237" s="11">
        <f t="shared" si="11"/>
        <v>0.64957600000000004</v>
      </c>
    </row>
    <row r="238" spans="1:41" ht="77.099999999999994" customHeight="1" x14ac:dyDescent="0.25">
      <c r="B238" s="6"/>
      <c r="C238" s="6" t="s">
        <v>552</v>
      </c>
      <c r="D238" s="13" t="s">
        <v>553</v>
      </c>
      <c r="E238" s="13" t="s">
        <v>554</v>
      </c>
      <c r="F238" s="6" t="s">
        <v>23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>
        <v>13</v>
      </c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9">
        <f t="shared" si="9"/>
        <v>13</v>
      </c>
      <c r="AK238" s="16">
        <v>115</v>
      </c>
      <c r="AL238" s="16">
        <v>59.9</v>
      </c>
      <c r="AM238" s="28">
        <v>29.645199999999999</v>
      </c>
      <c r="AN238" s="10">
        <f t="shared" si="10"/>
        <v>385.38759999999996</v>
      </c>
      <c r="AO238" s="11">
        <f t="shared" si="11"/>
        <v>0.74221565217391305</v>
      </c>
    </row>
    <row r="239" spans="1:41" ht="77.099999999999994" customHeight="1" x14ac:dyDescent="0.25">
      <c r="B239" s="6"/>
      <c r="C239" s="6" t="s">
        <v>555</v>
      </c>
      <c r="D239" s="13" t="s">
        <v>556</v>
      </c>
      <c r="E239" s="13" t="s">
        <v>557</v>
      </c>
      <c r="F239" s="6" t="s">
        <v>23</v>
      </c>
      <c r="G239" s="5"/>
      <c r="H239" s="5"/>
      <c r="I239" s="5"/>
      <c r="J239" s="5"/>
      <c r="K239" s="5"/>
      <c r="L239" s="5"/>
      <c r="M239" s="5"/>
      <c r="N239" s="5"/>
      <c r="O239" s="5"/>
      <c r="P239" s="5">
        <v>4</v>
      </c>
      <c r="Q239" s="5"/>
      <c r="R239" s="5"/>
      <c r="S239" s="5"/>
      <c r="T239" s="5"/>
      <c r="U239" s="5"/>
      <c r="V239" s="5">
        <v>9</v>
      </c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9">
        <f t="shared" si="9"/>
        <v>13</v>
      </c>
      <c r="AK239" s="16">
        <v>140</v>
      </c>
      <c r="AL239" s="16">
        <v>72.92</v>
      </c>
      <c r="AM239" s="28">
        <v>35.650100000000002</v>
      </c>
      <c r="AN239" s="10">
        <f t="shared" si="10"/>
        <v>463.4513</v>
      </c>
      <c r="AO239" s="11">
        <f t="shared" si="11"/>
        <v>0.74535642857142848</v>
      </c>
    </row>
    <row r="240" spans="1:41" ht="77.099999999999994" customHeight="1" x14ac:dyDescent="0.25">
      <c r="B240" s="6"/>
      <c r="C240" s="6" t="s">
        <v>546</v>
      </c>
      <c r="D240" s="13" t="s">
        <v>444</v>
      </c>
      <c r="E240" s="13" t="s">
        <v>474</v>
      </c>
      <c r="F240" s="6" t="s">
        <v>15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>
        <v>2</v>
      </c>
      <c r="AI240" s="5">
        <v>11</v>
      </c>
      <c r="AJ240" s="9">
        <f t="shared" si="9"/>
        <v>13</v>
      </c>
      <c r="AK240" s="16">
        <v>150</v>
      </c>
      <c r="AL240" s="16">
        <v>78.13</v>
      </c>
      <c r="AM240" s="28">
        <v>38.049999999999997</v>
      </c>
      <c r="AN240" s="10">
        <f t="shared" si="10"/>
        <v>494.65</v>
      </c>
      <c r="AO240" s="11">
        <f t="shared" si="11"/>
        <v>0.7463333333333334</v>
      </c>
    </row>
    <row r="241" spans="2:41" ht="77.099999999999994" customHeight="1" x14ac:dyDescent="0.25">
      <c r="B241" s="6"/>
      <c r="C241" s="6" t="s">
        <v>575</v>
      </c>
      <c r="D241" s="13" t="s">
        <v>153</v>
      </c>
      <c r="E241" s="13" t="s">
        <v>576</v>
      </c>
      <c r="F241" s="6" t="s">
        <v>23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>
        <v>5</v>
      </c>
      <c r="V241" s="5">
        <v>7</v>
      </c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9">
        <f t="shared" si="9"/>
        <v>12</v>
      </c>
      <c r="AK241" s="16">
        <v>125</v>
      </c>
      <c r="AL241" s="16">
        <v>65.099999999999994</v>
      </c>
      <c r="AM241" s="28">
        <v>43.313299999999998</v>
      </c>
      <c r="AN241" s="10">
        <f t="shared" si="10"/>
        <v>519.75959999999998</v>
      </c>
      <c r="AO241" s="11">
        <f t="shared" si="11"/>
        <v>0.65349360000000001</v>
      </c>
    </row>
    <row r="242" spans="2:41" ht="77.099999999999994" customHeight="1" x14ac:dyDescent="0.25">
      <c r="B242" s="6"/>
      <c r="C242" s="6" t="s">
        <v>565</v>
      </c>
      <c r="D242" s="13" t="s">
        <v>545</v>
      </c>
      <c r="E242" s="13" t="s">
        <v>229</v>
      </c>
      <c r="F242" s="6" t="s">
        <v>15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>
        <v>5</v>
      </c>
      <c r="AC242" s="5"/>
      <c r="AD242" s="5"/>
      <c r="AE242" s="5"/>
      <c r="AF242" s="5"/>
      <c r="AG242" s="5"/>
      <c r="AH242" s="5">
        <v>3</v>
      </c>
      <c r="AI242" s="5">
        <v>4</v>
      </c>
      <c r="AJ242" s="9">
        <f t="shared" si="9"/>
        <v>12</v>
      </c>
      <c r="AK242" s="16">
        <v>150</v>
      </c>
      <c r="AL242" s="16">
        <v>78.13</v>
      </c>
      <c r="AM242" s="28">
        <v>51.573900000000002</v>
      </c>
      <c r="AN242" s="10">
        <f t="shared" si="10"/>
        <v>618.88679999999999</v>
      </c>
      <c r="AO242" s="11">
        <f t="shared" si="11"/>
        <v>0.65617399999999992</v>
      </c>
    </row>
    <row r="243" spans="2:41" ht="77.099999999999994" customHeight="1" x14ac:dyDescent="0.25">
      <c r="B243" s="6"/>
      <c r="C243" s="6" t="s">
        <v>580</v>
      </c>
      <c r="D243" s="13" t="s">
        <v>581</v>
      </c>
      <c r="E243" s="13" t="s">
        <v>582</v>
      </c>
      <c r="F243" s="6" t="s">
        <v>23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>
        <v>1</v>
      </c>
      <c r="R243" s="5">
        <v>7</v>
      </c>
      <c r="S243" s="5">
        <v>3</v>
      </c>
      <c r="T243" s="5"/>
      <c r="U243" s="5"/>
      <c r="V243" s="5"/>
      <c r="W243" s="5">
        <v>1</v>
      </c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9">
        <f t="shared" si="9"/>
        <v>12</v>
      </c>
      <c r="AK243" s="16">
        <v>180</v>
      </c>
      <c r="AL243" s="16">
        <v>93.75</v>
      </c>
      <c r="AM243" s="28">
        <v>61.482500000000002</v>
      </c>
      <c r="AN243" s="10">
        <f t="shared" si="10"/>
        <v>737.79</v>
      </c>
      <c r="AO243" s="11">
        <f t="shared" si="11"/>
        <v>0.65843055555555552</v>
      </c>
    </row>
    <row r="244" spans="2:41" ht="77.099999999999994" customHeight="1" x14ac:dyDescent="0.25">
      <c r="B244" s="6"/>
      <c r="C244" s="6" t="s">
        <v>562</v>
      </c>
      <c r="D244" s="13" t="s">
        <v>206</v>
      </c>
      <c r="E244" s="13" t="s">
        <v>53</v>
      </c>
      <c r="F244" s="6" t="s">
        <v>15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>
        <v>4</v>
      </c>
      <c r="S244" s="5">
        <v>6</v>
      </c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>
        <v>2</v>
      </c>
      <c r="AJ244" s="9">
        <f t="shared" si="9"/>
        <v>12</v>
      </c>
      <c r="AK244" s="16">
        <v>170</v>
      </c>
      <c r="AL244" s="16">
        <v>88.54</v>
      </c>
      <c r="AM244" s="28">
        <v>58.176200000000001</v>
      </c>
      <c r="AN244" s="10">
        <f t="shared" si="10"/>
        <v>698.11440000000005</v>
      </c>
      <c r="AO244" s="11">
        <f t="shared" si="11"/>
        <v>0.65778705882352939</v>
      </c>
    </row>
    <row r="245" spans="2:41" ht="77.099999999999994" customHeight="1" x14ac:dyDescent="0.25">
      <c r="B245" s="6"/>
      <c r="C245" s="6" t="s">
        <v>563</v>
      </c>
      <c r="D245" s="13" t="s">
        <v>564</v>
      </c>
      <c r="E245" s="13" t="s">
        <v>456</v>
      </c>
      <c r="F245" s="6" t="s">
        <v>15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>
        <v>3</v>
      </c>
      <c r="U245" s="5"/>
      <c r="V245" s="5">
        <v>2</v>
      </c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>
        <v>4</v>
      </c>
      <c r="AI245" s="5">
        <v>3</v>
      </c>
      <c r="AJ245" s="9">
        <f t="shared" si="9"/>
        <v>12</v>
      </c>
      <c r="AK245" s="16">
        <v>85</v>
      </c>
      <c r="AL245" s="16">
        <v>44.27</v>
      </c>
      <c r="AM245" s="28">
        <v>30.088100000000001</v>
      </c>
      <c r="AN245" s="10">
        <f t="shared" si="10"/>
        <v>361.05720000000002</v>
      </c>
      <c r="AO245" s="11">
        <f t="shared" si="11"/>
        <v>0.64602235294117649</v>
      </c>
    </row>
    <row r="246" spans="2:41" ht="77.099999999999994" customHeight="1" x14ac:dyDescent="0.25">
      <c r="B246" s="6"/>
      <c r="C246" s="6" t="s">
        <v>566</v>
      </c>
      <c r="D246" s="13" t="s">
        <v>391</v>
      </c>
      <c r="E246" s="13" t="s">
        <v>235</v>
      </c>
      <c r="F246" s="6" t="s">
        <v>15</v>
      </c>
      <c r="G246" s="5"/>
      <c r="H246" s="5"/>
      <c r="I246" s="5"/>
      <c r="J246" s="5"/>
      <c r="K246" s="5"/>
      <c r="L246" s="5"/>
      <c r="M246" s="5"/>
      <c r="N246" s="5"/>
      <c r="O246" s="5"/>
      <c r="P246" s="5">
        <v>5</v>
      </c>
      <c r="Q246" s="5"/>
      <c r="R246" s="5">
        <v>7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9">
        <f t="shared" si="9"/>
        <v>12</v>
      </c>
      <c r="AK246" s="16">
        <v>170</v>
      </c>
      <c r="AL246" s="16">
        <v>88.54</v>
      </c>
      <c r="AM246" s="28">
        <v>58.176200000000001</v>
      </c>
      <c r="AN246" s="10">
        <f t="shared" si="10"/>
        <v>698.11440000000005</v>
      </c>
      <c r="AO246" s="11">
        <f t="shared" si="11"/>
        <v>0.65778705882352939</v>
      </c>
    </row>
    <row r="247" spans="2:41" ht="77.099999999999994" customHeight="1" x14ac:dyDescent="0.25">
      <c r="B247" s="6"/>
      <c r="C247" s="6" t="s">
        <v>561</v>
      </c>
      <c r="D247" s="13" t="s">
        <v>527</v>
      </c>
      <c r="E247" s="13" t="s">
        <v>53</v>
      </c>
      <c r="F247" s="6" t="s">
        <v>15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>
        <v>6</v>
      </c>
      <c r="S247" s="5">
        <v>2</v>
      </c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>
        <v>2</v>
      </c>
      <c r="AI247" s="5">
        <v>2</v>
      </c>
      <c r="AJ247" s="9">
        <f t="shared" si="9"/>
        <v>12</v>
      </c>
      <c r="AK247" s="16">
        <v>110</v>
      </c>
      <c r="AL247" s="16">
        <v>57.29</v>
      </c>
      <c r="AM247" s="28">
        <v>38.348700000000001</v>
      </c>
      <c r="AN247" s="10">
        <f t="shared" si="10"/>
        <v>460.18439999999998</v>
      </c>
      <c r="AO247" s="11">
        <f t="shared" si="11"/>
        <v>0.65137545454545442</v>
      </c>
    </row>
    <row r="248" spans="2:41" ht="77.099999999999994" customHeight="1" x14ac:dyDescent="0.25">
      <c r="B248" s="6"/>
      <c r="C248" s="6" t="s">
        <v>567</v>
      </c>
      <c r="D248" s="13" t="s">
        <v>568</v>
      </c>
      <c r="E248" s="13" t="s">
        <v>43</v>
      </c>
      <c r="F248" s="6" t="s">
        <v>15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>
        <v>2</v>
      </c>
      <c r="S248" s="5">
        <v>5</v>
      </c>
      <c r="T248" s="5"/>
      <c r="U248" s="5">
        <v>2</v>
      </c>
      <c r="V248" s="5">
        <v>2</v>
      </c>
      <c r="W248" s="5"/>
      <c r="X248" s="5"/>
      <c r="Y248" s="5">
        <v>1</v>
      </c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9">
        <f t="shared" si="9"/>
        <v>12</v>
      </c>
      <c r="AK248" s="16">
        <v>160</v>
      </c>
      <c r="AL248" s="16">
        <v>83.33</v>
      </c>
      <c r="AM248" s="28">
        <v>54.869900000000001</v>
      </c>
      <c r="AN248" s="10">
        <f t="shared" si="10"/>
        <v>658.43880000000001</v>
      </c>
      <c r="AO248" s="11">
        <f t="shared" si="11"/>
        <v>0.65706312499999997</v>
      </c>
    </row>
    <row r="249" spans="2:41" ht="77.099999999999994" customHeight="1" x14ac:dyDescent="0.25">
      <c r="B249" s="6"/>
      <c r="C249" s="6" t="s">
        <v>577</v>
      </c>
      <c r="D249" s="13" t="s">
        <v>578</v>
      </c>
      <c r="E249" s="13" t="s">
        <v>579</v>
      </c>
      <c r="F249" s="6" t="s">
        <v>23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>
        <v>1</v>
      </c>
      <c r="S249" s="5"/>
      <c r="T249" s="5">
        <v>1</v>
      </c>
      <c r="U249" s="5">
        <v>1</v>
      </c>
      <c r="V249" s="5"/>
      <c r="W249" s="5"/>
      <c r="X249" s="5">
        <v>1</v>
      </c>
      <c r="Y249" s="5">
        <v>1</v>
      </c>
      <c r="Z249" s="5">
        <v>2</v>
      </c>
      <c r="AA249" s="5">
        <v>1</v>
      </c>
      <c r="AB249" s="5"/>
      <c r="AC249" s="5">
        <v>2</v>
      </c>
      <c r="AD249" s="5">
        <v>1</v>
      </c>
      <c r="AE249" s="5"/>
      <c r="AF249" s="5">
        <v>1</v>
      </c>
      <c r="AG249" s="5"/>
      <c r="AH249" s="5"/>
      <c r="AI249" s="5"/>
      <c r="AJ249" s="9">
        <f t="shared" si="9"/>
        <v>12</v>
      </c>
      <c r="AK249" s="16">
        <v>160</v>
      </c>
      <c r="AL249" s="16">
        <v>83.33</v>
      </c>
      <c r="AM249" s="28">
        <v>54.869900000000001</v>
      </c>
      <c r="AN249" s="10">
        <f t="shared" si="10"/>
        <v>658.43880000000001</v>
      </c>
      <c r="AO249" s="11">
        <f t="shared" si="11"/>
        <v>0.65706312499999997</v>
      </c>
    </row>
    <row r="250" spans="2:41" ht="77.099999999999994" customHeight="1" x14ac:dyDescent="0.25">
      <c r="B250" s="6"/>
      <c r="C250" s="6" t="s">
        <v>583</v>
      </c>
      <c r="D250" s="13" t="s">
        <v>556</v>
      </c>
      <c r="E250" s="13" t="s">
        <v>584</v>
      </c>
      <c r="F250" s="6" t="s">
        <v>23</v>
      </c>
      <c r="G250" s="5"/>
      <c r="H250" s="5"/>
      <c r="I250" s="5"/>
      <c r="J250" s="5"/>
      <c r="K250" s="5"/>
      <c r="L250" s="5"/>
      <c r="M250" s="5"/>
      <c r="N250" s="5"/>
      <c r="O250" s="5"/>
      <c r="P250" s="5">
        <v>1</v>
      </c>
      <c r="Q250" s="5"/>
      <c r="R250" s="5"/>
      <c r="S250" s="5">
        <v>6</v>
      </c>
      <c r="T250" s="5"/>
      <c r="U250" s="5"/>
      <c r="V250" s="5">
        <v>5</v>
      </c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9">
        <f t="shared" si="9"/>
        <v>12</v>
      </c>
      <c r="AK250" s="16">
        <v>140</v>
      </c>
      <c r="AL250" s="16">
        <v>72.92</v>
      </c>
      <c r="AM250" s="28">
        <v>35.650100000000002</v>
      </c>
      <c r="AN250" s="10">
        <f t="shared" si="10"/>
        <v>427.80119999999999</v>
      </c>
      <c r="AO250" s="11">
        <f t="shared" si="11"/>
        <v>0.74535642857142848</v>
      </c>
    </row>
    <row r="251" spans="2:41" ht="77.099999999999994" customHeight="1" x14ac:dyDescent="0.25">
      <c r="B251" s="6"/>
      <c r="C251" s="6" t="s">
        <v>572</v>
      </c>
      <c r="D251" s="13" t="s">
        <v>177</v>
      </c>
      <c r="E251" s="13" t="s">
        <v>573</v>
      </c>
      <c r="F251" s="6" t="s">
        <v>15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>
        <v>3</v>
      </c>
      <c r="AF251" s="5"/>
      <c r="AG251" s="5"/>
      <c r="AH251" s="5">
        <v>5</v>
      </c>
      <c r="AI251" s="5">
        <v>4</v>
      </c>
      <c r="AJ251" s="9">
        <f t="shared" si="9"/>
        <v>12</v>
      </c>
      <c r="AK251" s="16">
        <v>170</v>
      </c>
      <c r="AL251" s="16">
        <v>88.54</v>
      </c>
      <c r="AM251" s="28">
        <v>42.860100000000003</v>
      </c>
      <c r="AN251" s="10">
        <f t="shared" si="10"/>
        <v>514.32120000000009</v>
      </c>
      <c r="AO251" s="11">
        <f t="shared" si="11"/>
        <v>0.7478817647058823</v>
      </c>
    </row>
    <row r="252" spans="2:41" ht="77.099999999999994" customHeight="1" x14ac:dyDescent="0.25">
      <c r="B252" s="6"/>
      <c r="C252" s="6" t="s">
        <v>574</v>
      </c>
      <c r="D252" s="13" t="s">
        <v>177</v>
      </c>
      <c r="E252" s="13" t="s">
        <v>62</v>
      </c>
      <c r="F252" s="6" t="s">
        <v>15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>
        <v>4</v>
      </c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>
        <v>3</v>
      </c>
      <c r="AI252" s="5">
        <v>5</v>
      </c>
      <c r="AJ252" s="9">
        <f t="shared" si="9"/>
        <v>12</v>
      </c>
      <c r="AK252" s="16">
        <v>170</v>
      </c>
      <c r="AL252" s="16">
        <v>88.54</v>
      </c>
      <c r="AM252" s="28">
        <v>42.860100000000003</v>
      </c>
      <c r="AN252" s="10">
        <f t="shared" si="10"/>
        <v>514.32120000000009</v>
      </c>
      <c r="AO252" s="11">
        <f t="shared" si="11"/>
        <v>0.7478817647058823</v>
      </c>
    </row>
    <row r="253" spans="2:41" ht="77.099999999999994" customHeight="1" x14ac:dyDescent="0.25">
      <c r="B253" s="6"/>
      <c r="C253" s="6" t="s">
        <v>569</v>
      </c>
      <c r="D253" s="13" t="s">
        <v>570</v>
      </c>
      <c r="E253" s="13" t="s">
        <v>571</v>
      </c>
      <c r="F253" s="6" t="s">
        <v>15</v>
      </c>
      <c r="G253" s="5"/>
      <c r="H253" s="5"/>
      <c r="I253" s="5"/>
      <c r="J253" s="5"/>
      <c r="K253" s="5"/>
      <c r="L253" s="5"/>
      <c r="M253" s="5"/>
      <c r="N253" s="5"/>
      <c r="O253" s="5"/>
      <c r="P253" s="5">
        <v>4</v>
      </c>
      <c r="Q253" s="5"/>
      <c r="R253" s="5">
        <v>2</v>
      </c>
      <c r="S253" s="5">
        <v>1</v>
      </c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>
        <v>5</v>
      </c>
      <c r="AJ253" s="9">
        <f t="shared" si="9"/>
        <v>12</v>
      </c>
      <c r="AK253" s="16">
        <v>160</v>
      </c>
      <c r="AL253" s="16">
        <v>83.33</v>
      </c>
      <c r="AM253" s="28">
        <v>40.4499</v>
      </c>
      <c r="AN253" s="10">
        <f t="shared" si="10"/>
        <v>485.39879999999999</v>
      </c>
      <c r="AO253" s="11">
        <f t="shared" si="11"/>
        <v>0.74718812499999998</v>
      </c>
    </row>
    <row r="254" spans="2:41" ht="77.099999999999994" customHeight="1" x14ac:dyDescent="0.25">
      <c r="B254" s="6"/>
      <c r="C254" s="6" t="s">
        <v>594</v>
      </c>
      <c r="D254" s="13" t="s">
        <v>595</v>
      </c>
      <c r="E254" s="13" t="s">
        <v>596</v>
      </c>
      <c r="F254" s="6" t="s">
        <v>23</v>
      </c>
      <c r="G254" s="5"/>
      <c r="H254" s="5"/>
      <c r="I254" s="5"/>
      <c r="J254" s="5"/>
      <c r="K254" s="5"/>
      <c r="L254" s="5"/>
      <c r="M254" s="5"/>
      <c r="N254" s="5">
        <v>4</v>
      </c>
      <c r="O254" s="5">
        <v>1</v>
      </c>
      <c r="P254" s="5"/>
      <c r="Q254" s="5"/>
      <c r="R254" s="5"/>
      <c r="S254" s="5"/>
      <c r="T254" s="5"/>
      <c r="U254" s="5"/>
      <c r="V254" s="5"/>
      <c r="W254" s="5">
        <v>6</v>
      </c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9">
        <f t="shared" si="9"/>
        <v>11</v>
      </c>
      <c r="AK254" s="16">
        <v>150</v>
      </c>
      <c r="AL254" s="16">
        <v>78.13</v>
      </c>
      <c r="AM254" s="28">
        <v>51.573900000000002</v>
      </c>
      <c r="AN254" s="10">
        <f t="shared" si="10"/>
        <v>567.31290000000001</v>
      </c>
      <c r="AO254" s="11">
        <f t="shared" si="11"/>
        <v>0.65617399999999992</v>
      </c>
    </row>
    <row r="255" spans="2:41" ht="77.099999999999994" customHeight="1" x14ac:dyDescent="0.25">
      <c r="B255" s="6"/>
      <c r="C255" s="6" t="s">
        <v>589</v>
      </c>
      <c r="D255" s="13" t="s">
        <v>564</v>
      </c>
      <c r="E255" s="13" t="s">
        <v>211</v>
      </c>
      <c r="F255" s="6" t="s">
        <v>15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>
        <v>3</v>
      </c>
      <c r="W255" s="5">
        <v>8</v>
      </c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9">
        <f t="shared" si="9"/>
        <v>11</v>
      </c>
      <c r="AK255" s="16">
        <v>85</v>
      </c>
      <c r="AL255" s="16">
        <v>44.27</v>
      </c>
      <c r="AM255" s="28">
        <v>30.088100000000001</v>
      </c>
      <c r="AN255" s="10">
        <f t="shared" si="10"/>
        <v>330.96910000000003</v>
      </c>
      <c r="AO255" s="11">
        <f t="shared" si="11"/>
        <v>0.64602235294117649</v>
      </c>
    </row>
    <row r="256" spans="2:41" ht="77.099999999999994" customHeight="1" x14ac:dyDescent="0.25">
      <c r="B256" s="6"/>
      <c r="C256" s="6" t="s">
        <v>590</v>
      </c>
      <c r="D256" s="13" t="s">
        <v>504</v>
      </c>
      <c r="E256" s="13" t="s">
        <v>235</v>
      </c>
      <c r="F256" s="6" t="s">
        <v>15</v>
      </c>
      <c r="G256" s="5"/>
      <c r="H256" s="5"/>
      <c r="I256" s="5"/>
      <c r="J256" s="5"/>
      <c r="K256" s="5"/>
      <c r="L256" s="5"/>
      <c r="M256" s="5"/>
      <c r="N256" s="5"/>
      <c r="O256" s="5"/>
      <c r="P256" s="5">
        <v>1</v>
      </c>
      <c r="Q256" s="5"/>
      <c r="R256" s="5"/>
      <c r="S256" s="5"/>
      <c r="T256" s="5"/>
      <c r="U256" s="5"/>
      <c r="V256" s="5"/>
      <c r="W256" s="5"/>
      <c r="X256" s="5"/>
      <c r="Y256" s="5"/>
      <c r="Z256" s="5">
        <v>3</v>
      </c>
      <c r="AA256" s="5">
        <v>7</v>
      </c>
      <c r="AB256" s="5"/>
      <c r="AC256" s="5"/>
      <c r="AD256" s="5"/>
      <c r="AE256" s="5"/>
      <c r="AF256" s="5"/>
      <c r="AG256" s="5"/>
      <c r="AH256" s="5"/>
      <c r="AI256" s="5"/>
      <c r="AJ256" s="9">
        <f t="shared" si="9"/>
        <v>11</v>
      </c>
      <c r="AK256" s="16">
        <v>170</v>
      </c>
      <c r="AL256" s="16">
        <v>88.54</v>
      </c>
      <c r="AM256" s="28">
        <v>58.176200000000001</v>
      </c>
      <c r="AN256" s="10">
        <f t="shared" si="10"/>
        <v>639.93820000000005</v>
      </c>
      <c r="AO256" s="11">
        <f t="shared" si="11"/>
        <v>0.65778705882352939</v>
      </c>
    </row>
    <row r="257" spans="2:41" ht="77.099999999999994" customHeight="1" x14ac:dyDescent="0.25">
      <c r="B257" s="6"/>
      <c r="C257" s="6" t="s">
        <v>592</v>
      </c>
      <c r="D257" s="13" t="s">
        <v>516</v>
      </c>
      <c r="E257" s="13" t="s">
        <v>593</v>
      </c>
      <c r="F257" s="6" t="s">
        <v>23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>
        <v>7</v>
      </c>
      <c r="V257" s="5">
        <v>4</v>
      </c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9">
        <f t="shared" si="9"/>
        <v>11</v>
      </c>
      <c r="AK257" s="16">
        <v>160</v>
      </c>
      <c r="AL257" s="16">
        <v>83.33</v>
      </c>
      <c r="AM257" s="28">
        <v>54.869900000000001</v>
      </c>
      <c r="AN257" s="10">
        <f t="shared" si="10"/>
        <v>603.56889999999999</v>
      </c>
      <c r="AO257" s="11">
        <f t="shared" si="11"/>
        <v>0.65706312499999997</v>
      </c>
    </row>
    <row r="258" spans="2:41" ht="77.099999999999994" customHeight="1" x14ac:dyDescent="0.25">
      <c r="B258" s="6"/>
      <c r="C258" s="6" t="s">
        <v>585</v>
      </c>
      <c r="D258" s="13" t="s">
        <v>586</v>
      </c>
      <c r="E258" s="13" t="s">
        <v>53</v>
      </c>
      <c r="F258" s="6" t="s">
        <v>15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>
        <v>2</v>
      </c>
      <c r="U258" s="5">
        <v>3</v>
      </c>
      <c r="V258" s="5">
        <v>1</v>
      </c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>
        <v>3</v>
      </c>
      <c r="AI258" s="5">
        <v>2</v>
      </c>
      <c r="AJ258" s="9">
        <f t="shared" si="9"/>
        <v>11</v>
      </c>
      <c r="AK258" s="16">
        <v>100</v>
      </c>
      <c r="AL258" s="16">
        <v>52.08</v>
      </c>
      <c r="AM258" s="28">
        <v>35.042400000000001</v>
      </c>
      <c r="AN258" s="10">
        <f t="shared" si="10"/>
        <v>385.46640000000002</v>
      </c>
      <c r="AO258" s="11">
        <f t="shared" si="11"/>
        <v>0.64957600000000004</v>
      </c>
    </row>
    <row r="259" spans="2:41" ht="77.099999999999994" customHeight="1" x14ac:dyDescent="0.25">
      <c r="B259" s="6"/>
      <c r="C259" s="6" t="s">
        <v>587</v>
      </c>
      <c r="D259" s="13" t="s">
        <v>588</v>
      </c>
      <c r="E259" s="13" t="s">
        <v>43</v>
      </c>
      <c r="F259" s="6" t="s">
        <v>15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>
        <v>5</v>
      </c>
      <c r="U259" s="5">
        <v>5</v>
      </c>
      <c r="V259" s="5"/>
      <c r="W259" s="5">
        <v>1</v>
      </c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9">
        <f t="shared" si="9"/>
        <v>11</v>
      </c>
      <c r="AK259" s="16">
        <v>100</v>
      </c>
      <c r="AL259" s="16">
        <v>52.08</v>
      </c>
      <c r="AM259" s="28">
        <v>35.042400000000001</v>
      </c>
      <c r="AN259" s="10">
        <f t="shared" si="10"/>
        <v>385.46640000000002</v>
      </c>
      <c r="AO259" s="11">
        <f t="shared" si="11"/>
        <v>0.64957600000000004</v>
      </c>
    </row>
    <row r="260" spans="2:41" ht="77.099999999999994" customHeight="1" x14ac:dyDescent="0.25">
      <c r="B260" s="6"/>
      <c r="C260" s="6" t="s">
        <v>597</v>
      </c>
      <c r="D260" s="13" t="s">
        <v>427</v>
      </c>
      <c r="E260" s="13" t="s">
        <v>598</v>
      </c>
      <c r="F260" s="6" t="s">
        <v>23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>
        <v>1</v>
      </c>
      <c r="V260" s="5">
        <v>10</v>
      </c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9">
        <f t="shared" ref="AJ260:AJ323" si="12">SUM(G260:AI260)</f>
        <v>11</v>
      </c>
      <c r="AK260" s="16">
        <v>110</v>
      </c>
      <c r="AL260" s="16">
        <v>57.29</v>
      </c>
      <c r="AM260" s="28">
        <v>28.440100000000001</v>
      </c>
      <c r="AN260" s="10">
        <f t="shared" si="10"/>
        <v>312.84109999999998</v>
      </c>
      <c r="AO260" s="11">
        <f t="shared" si="11"/>
        <v>0.74145363636363637</v>
      </c>
    </row>
    <row r="261" spans="2:41" ht="77.099999999999994" customHeight="1" x14ac:dyDescent="0.25">
      <c r="B261" s="6"/>
      <c r="C261" s="6" t="s">
        <v>591</v>
      </c>
      <c r="D261" s="13" t="s">
        <v>381</v>
      </c>
      <c r="E261" s="13" t="s">
        <v>62</v>
      </c>
      <c r="F261" s="6" t="s">
        <v>15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>
        <v>2</v>
      </c>
      <c r="S261" s="5">
        <v>4</v>
      </c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>
        <v>1</v>
      </c>
      <c r="AI261" s="5">
        <v>4</v>
      </c>
      <c r="AJ261" s="9">
        <f t="shared" si="12"/>
        <v>11</v>
      </c>
      <c r="AK261" s="16">
        <v>160</v>
      </c>
      <c r="AL261" s="16">
        <v>83.33</v>
      </c>
      <c r="AM261" s="28">
        <v>40.4499</v>
      </c>
      <c r="AN261" s="10">
        <f t="shared" ref="AN261:AN324" si="13">+AJ261*AM261</f>
        <v>444.94889999999998</v>
      </c>
      <c r="AO261" s="11">
        <f t="shared" ref="AO261:AO324" si="14">(AK261-AM261)/AK261</f>
        <v>0.74718812499999998</v>
      </c>
    </row>
    <row r="262" spans="2:41" ht="77.099999999999994" customHeight="1" x14ac:dyDescent="0.25">
      <c r="B262" s="6"/>
      <c r="C262" s="6" t="s">
        <v>606</v>
      </c>
      <c r="D262" s="13" t="s">
        <v>184</v>
      </c>
      <c r="E262" s="13" t="s">
        <v>287</v>
      </c>
      <c r="F262" s="6" t="s">
        <v>15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>
        <v>2</v>
      </c>
      <c r="AF262" s="5"/>
      <c r="AG262" s="5"/>
      <c r="AH262" s="5">
        <v>4</v>
      </c>
      <c r="AI262" s="5">
        <v>4</v>
      </c>
      <c r="AJ262" s="9">
        <f t="shared" si="12"/>
        <v>10</v>
      </c>
      <c r="AK262" s="16">
        <v>165</v>
      </c>
      <c r="AL262" s="16">
        <v>85.94</v>
      </c>
      <c r="AM262" s="28">
        <v>56.528199999999998</v>
      </c>
      <c r="AN262" s="10">
        <f t="shared" si="13"/>
        <v>565.28199999999993</v>
      </c>
      <c r="AO262" s="11">
        <f t="shared" si="14"/>
        <v>0.65740484848484848</v>
      </c>
    </row>
    <row r="263" spans="2:41" ht="77.099999999999994" customHeight="1" x14ac:dyDescent="0.25">
      <c r="B263" s="6"/>
      <c r="C263" s="6" t="s">
        <v>612</v>
      </c>
      <c r="D263" s="13" t="s">
        <v>536</v>
      </c>
      <c r="E263" s="13" t="s">
        <v>613</v>
      </c>
      <c r="F263" s="6" t="s">
        <v>23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>
        <v>6</v>
      </c>
      <c r="AB263" s="5"/>
      <c r="AC263" s="5"/>
      <c r="AD263" s="5"/>
      <c r="AE263" s="5">
        <v>1</v>
      </c>
      <c r="AF263" s="5"/>
      <c r="AG263" s="5"/>
      <c r="AH263" s="5">
        <v>3</v>
      </c>
      <c r="AI263" s="5"/>
      <c r="AJ263" s="9">
        <f t="shared" si="12"/>
        <v>10</v>
      </c>
      <c r="AK263" s="16">
        <v>130</v>
      </c>
      <c r="AL263" s="16">
        <v>67.709999999999994</v>
      </c>
      <c r="AM263" s="28">
        <v>44.961300000000001</v>
      </c>
      <c r="AN263" s="10">
        <f t="shared" si="13"/>
        <v>449.613</v>
      </c>
      <c r="AO263" s="11">
        <f t="shared" si="14"/>
        <v>0.65414384615384624</v>
      </c>
    </row>
    <row r="264" spans="2:41" ht="77.099999999999994" customHeight="1" x14ac:dyDescent="0.25">
      <c r="B264" s="6"/>
      <c r="C264" s="6" t="s">
        <v>614</v>
      </c>
      <c r="D264" s="13" t="s">
        <v>615</v>
      </c>
      <c r="E264" s="13" t="s">
        <v>616</v>
      </c>
      <c r="F264" s="6" t="s">
        <v>23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>
        <v>1</v>
      </c>
      <c r="R264" s="5">
        <v>2</v>
      </c>
      <c r="S264" s="5">
        <v>2</v>
      </c>
      <c r="T264" s="5">
        <v>3</v>
      </c>
      <c r="U264" s="5">
        <v>1</v>
      </c>
      <c r="V264" s="5">
        <v>1</v>
      </c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9">
        <f t="shared" si="12"/>
        <v>10</v>
      </c>
      <c r="AK264" s="16">
        <v>180</v>
      </c>
      <c r="AL264" s="16">
        <v>93.75</v>
      </c>
      <c r="AM264" s="28">
        <v>61.482500000000002</v>
      </c>
      <c r="AN264" s="10">
        <f t="shared" si="13"/>
        <v>614.82500000000005</v>
      </c>
      <c r="AO264" s="11">
        <f t="shared" si="14"/>
        <v>0.65843055555555552</v>
      </c>
    </row>
    <row r="265" spans="2:41" ht="77.099999999999994" customHeight="1" x14ac:dyDescent="0.25">
      <c r="B265" s="6"/>
      <c r="C265" s="6" t="s">
        <v>602</v>
      </c>
      <c r="D265" s="13" t="s">
        <v>504</v>
      </c>
      <c r="E265" s="13" t="s">
        <v>603</v>
      </c>
      <c r="F265" s="6" t="s">
        <v>15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>
        <v>5</v>
      </c>
      <c r="AI265" s="5">
        <v>5</v>
      </c>
      <c r="AJ265" s="9">
        <f t="shared" si="12"/>
        <v>10</v>
      </c>
      <c r="AK265" s="16">
        <v>170</v>
      </c>
      <c r="AL265" s="16">
        <v>88.54</v>
      </c>
      <c r="AM265" s="28">
        <v>58.176200000000001</v>
      </c>
      <c r="AN265" s="10">
        <f t="shared" si="13"/>
        <v>581.76200000000006</v>
      </c>
      <c r="AO265" s="11">
        <f t="shared" si="14"/>
        <v>0.65778705882352939</v>
      </c>
    </row>
    <row r="266" spans="2:41" ht="77.099999999999994" customHeight="1" x14ac:dyDescent="0.25">
      <c r="B266" s="6"/>
      <c r="C266" s="6" t="s">
        <v>604</v>
      </c>
      <c r="D266" s="13" t="s">
        <v>504</v>
      </c>
      <c r="E266" s="13" t="s">
        <v>456</v>
      </c>
      <c r="F266" s="6" t="s">
        <v>15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>
        <v>5</v>
      </c>
      <c r="AI266" s="5">
        <v>5</v>
      </c>
      <c r="AJ266" s="9">
        <f t="shared" si="12"/>
        <v>10</v>
      </c>
      <c r="AK266" s="16">
        <v>170</v>
      </c>
      <c r="AL266" s="16">
        <v>88.54</v>
      </c>
      <c r="AM266" s="28">
        <v>58.176200000000001</v>
      </c>
      <c r="AN266" s="10">
        <f t="shared" si="13"/>
        <v>581.76200000000006</v>
      </c>
      <c r="AO266" s="11">
        <f t="shared" si="14"/>
        <v>0.65778705882352939</v>
      </c>
    </row>
    <row r="267" spans="2:41" ht="77.099999999999994" customHeight="1" x14ac:dyDescent="0.25">
      <c r="B267" s="6"/>
      <c r="C267" s="6" t="s">
        <v>601</v>
      </c>
      <c r="D267" s="13" t="s">
        <v>182</v>
      </c>
      <c r="E267" s="13" t="s">
        <v>53</v>
      </c>
      <c r="F267" s="6" t="s">
        <v>15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>
        <v>1</v>
      </c>
      <c r="T267" s="5"/>
      <c r="U267" s="5"/>
      <c r="V267" s="5"/>
      <c r="W267" s="5"/>
      <c r="X267" s="5">
        <v>3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>
        <v>2</v>
      </c>
      <c r="AI267" s="5">
        <v>4</v>
      </c>
      <c r="AJ267" s="9">
        <f t="shared" si="12"/>
        <v>10</v>
      </c>
      <c r="AK267" s="16">
        <v>160</v>
      </c>
      <c r="AL267" s="16">
        <v>83.33</v>
      </c>
      <c r="AM267" s="28">
        <v>54.869900000000001</v>
      </c>
      <c r="AN267" s="10">
        <f t="shared" si="13"/>
        <v>548.69900000000007</v>
      </c>
      <c r="AO267" s="11">
        <f t="shared" si="14"/>
        <v>0.65706312499999997</v>
      </c>
    </row>
    <row r="268" spans="2:41" ht="77.099999999999994" customHeight="1" x14ac:dyDescent="0.25">
      <c r="B268" s="6"/>
      <c r="C268" s="6" t="s">
        <v>605</v>
      </c>
      <c r="D268" s="13" t="s">
        <v>19</v>
      </c>
      <c r="E268" s="13" t="s">
        <v>76</v>
      </c>
      <c r="F268" s="6" t="s">
        <v>15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>
        <v>5</v>
      </c>
      <c r="AF268" s="5"/>
      <c r="AG268" s="5">
        <v>3</v>
      </c>
      <c r="AH268" s="5">
        <v>2</v>
      </c>
      <c r="AI268" s="5"/>
      <c r="AJ268" s="9">
        <f t="shared" si="12"/>
        <v>10</v>
      </c>
      <c r="AK268" s="16">
        <v>160</v>
      </c>
      <c r="AL268" s="16">
        <v>83.33</v>
      </c>
      <c r="AM268" s="28">
        <v>54.869900000000001</v>
      </c>
      <c r="AN268" s="10">
        <f t="shared" si="13"/>
        <v>548.69900000000007</v>
      </c>
      <c r="AO268" s="11">
        <f t="shared" si="14"/>
        <v>0.65706312499999997</v>
      </c>
    </row>
    <row r="269" spans="2:41" ht="77.099999999999994" customHeight="1" x14ac:dyDescent="0.25">
      <c r="B269" s="6"/>
      <c r="C269" s="6" t="s">
        <v>609</v>
      </c>
      <c r="D269" s="13" t="s">
        <v>610</v>
      </c>
      <c r="E269" s="13" t="s">
        <v>611</v>
      </c>
      <c r="F269" s="6" t="s">
        <v>23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>
        <v>5</v>
      </c>
      <c r="AI269" s="5">
        <v>5</v>
      </c>
      <c r="AJ269" s="9">
        <f t="shared" si="12"/>
        <v>10</v>
      </c>
      <c r="AK269" s="16">
        <v>160</v>
      </c>
      <c r="AL269" s="16">
        <v>83.33</v>
      </c>
      <c r="AM269" s="28">
        <v>54.869900000000001</v>
      </c>
      <c r="AN269" s="10">
        <f t="shared" si="13"/>
        <v>548.69900000000007</v>
      </c>
      <c r="AO269" s="11">
        <f t="shared" si="14"/>
        <v>0.65706312499999997</v>
      </c>
    </row>
    <row r="270" spans="2:41" ht="77.099999999999994" customHeight="1" x14ac:dyDescent="0.25">
      <c r="B270" s="6"/>
      <c r="C270" s="6" t="s">
        <v>599</v>
      </c>
      <c r="D270" s="13" t="s">
        <v>600</v>
      </c>
      <c r="E270" s="13" t="s">
        <v>392</v>
      </c>
      <c r="F270" s="6" t="s">
        <v>15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>
        <v>2</v>
      </c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>
        <v>1</v>
      </c>
      <c r="AH270" s="5">
        <v>4</v>
      </c>
      <c r="AI270" s="5">
        <v>3</v>
      </c>
      <c r="AJ270" s="9">
        <f t="shared" si="12"/>
        <v>10</v>
      </c>
      <c r="AK270" s="16">
        <v>100</v>
      </c>
      <c r="AL270" s="16">
        <v>52.08</v>
      </c>
      <c r="AM270" s="28">
        <v>35.042400000000001</v>
      </c>
      <c r="AN270" s="10">
        <f t="shared" si="13"/>
        <v>350.42399999999998</v>
      </c>
      <c r="AO270" s="11">
        <f t="shared" si="14"/>
        <v>0.64957600000000004</v>
      </c>
    </row>
    <row r="271" spans="2:41" ht="77.099999999999994" customHeight="1" x14ac:dyDescent="0.25">
      <c r="B271" s="6"/>
      <c r="C271" s="6" t="s">
        <v>617</v>
      </c>
      <c r="D271" s="13" t="s">
        <v>618</v>
      </c>
      <c r="E271" s="13" t="s">
        <v>619</v>
      </c>
      <c r="F271" s="6" t="s">
        <v>23</v>
      </c>
      <c r="G271" s="5"/>
      <c r="H271" s="5"/>
      <c r="I271" s="5"/>
      <c r="J271" s="5">
        <v>4</v>
      </c>
      <c r="K271" s="5"/>
      <c r="L271" s="5"/>
      <c r="M271" s="5"/>
      <c r="N271" s="5"/>
      <c r="O271" s="5"/>
      <c r="P271" s="5">
        <v>4</v>
      </c>
      <c r="Q271" s="5"/>
      <c r="R271" s="5"/>
      <c r="S271" s="5">
        <v>2</v>
      </c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9">
        <f t="shared" si="12"/>
        <v>10</v>
      </c>
      <c r="AK271" s="16">
        <v>75</v>
      </c>
      <c r="AL271" s="16">
        <v>39.06</v>
      </c>
      <c r="AM271" s="28">
        <v>26.781799999999997</v>
      </c>
      <c r="AN271" s="10">
        <f t="shared" si="13"/>
        <v>267.81799999999998</v>
      </c>
      <c r="AO271" s="11">
        <f t="shared" si="14"/>
        <v>0.64290933333333333</v>
      </c>
    </row>
    <row r="272" spans="2:41" ht="77.099999999999994" customHeight="1" x14ac:dyDescent="0.25">
      <c r="B272" s="6"/>
      <c r="C272" s="6" t="s">
        <v>620</v>
      </c>
      <c r="D272" s="13" t="s">
        <v>621</v>
      </c>
      <c r="E272" s="13" t="s">
        <v>622</v>
      </c>
      <c r="F272" s="6" t="s">
        <v>23</v>
      </c>
      <c r="G272" s="5"/>
      <c r="H272" s="5"/>
      <c r="I272" s="5"/>
      <c r="J272" s="5"/>
      <c r="K272" s="5"/>
      <c r="L272" s="5"/>
      <c r="M272" s="5"/>
      <c r="N272" s="5">
        <v>4</v>
      </c>
      <c r="O272" s="5">
        <v>2</v>
      </c>
      <c r="P272" s="5">
        <v>4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9">
        <f t="shared" si="12"/>
        <v>10</v>
      </c>
      <c r="AK272" s="16">
        <v>170</v>
      </c>
      <c r="AL272" s="16">
        <v>88.54</v>
      </c>
      <c r="AM272" s="28">
        <v>42.860100000000003</v>
      </c>
      <c r="AN272" s="10">
        <f t="shared" si="13"/>
        <v>428.601</v>
      </c>
      <c r="AO272" s="11">
        <f t="shared" si="14"/>
        <v>0.7478817647058823</v>
      </c>
    </row>
    <row r="273" spans="2:41" ht="77.099999999999994" customHeight="1" x14ac:dyDescent="0.25">
      <c r="B273" s="6"/>
      <c r="C273" s="6" t="s">
        <v>607</v>
      </c>
      <c r="D273" s="13" t="s">
        <v>473</v>
      </c>
      <c r="E273" s="13" t="s">
        <v>198</v>
      </c>
      <c r="F273" s="6" t="s">
        <v>15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>
        <v>5</v>
      </c>
      <c r="R273" s="5">
        <v>2</v>
      </c>
      <c r="S273" s="5">
        <v>3</v>
      </c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9">
        <f t="shared" si="12"/>
        <v>10</v>
      </c>
      <c r="AK273" s="16">
        <v>150</v>
      </c>
      <c r="AL273" s="16">
        <v>78.13</v>
      </c>
      <c r="AM273" s="28">
        <v>38.049999999999997</v>
      </c>
      <c r="AN273" s="10">
        <f t="shared" si="13"/>
        <v>380.5</v>
      </c>
      <c r="AO273" s="11">
        <f t="shared" si="14"/>
        <v>0.7463333333333334</v>
      </c>
    </row>
    <row r="274" spans="2:41" ht="77.099999999999994" customHeight="1" x14ac:dyDescent="0.25">
      <c r="B274" s="6"/>
      <c r="C274" s="6" t="s">
        <v>608</v>
      </c>
      <c r="D274" s="13" t="s">
        <v>177</v>
      </c>
      <c r="E274" s="13" t="s">
        <v>477</v>
      </c>
      <c r="F274" s="6" t="s">
        <v>15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>
        <v>1</v>
      </c>
      <c r="AI274" s="5">
        <v>9</v>
      </c>
      <c r="AJ274" s="9">
        <f t="shared" si="12"/>
        <v>10</v>
      </c>
      <c r="AK274" s="16">
        <v>150</v>
      </c>
      <c r="AL274" s="16">
        <v>78.13</v>
      </c>
      <c r="AM274" s="28">
        <v>38.049999999999997</v>
      </c>
      <c r="AN274" s="10">
        <f t="shared" si="13"/>
        <v>380.5</v>
      </c>
      <c r="AO274" s="11">
        <f t="shared" si="14"/>
        <v>0.7463333333333334</v>
      </c>
    </row>
    <row r="275" spans="2:41" ht="77.099999999999994" customHeight="1" x14ac:dyDescent="0.25">
      <c r="B275" s="6"/>
      <c r="C275" s="6" t="s">
        <v>623</v>
      </c>
      <c r="D275" s="13" t="s">
        <v>624</v>
      </c>
      <c r="E275" s="13" t="s">
        <v>625</v>
      </c>
      <c r="F275" s="6" t="s">
        <v>23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>
        <v>8</v>
      </c>
      <c r="T275" s="5">
        <v>1</v>
      </c>
      <c r="U275" s="5">
        <v>1</v>
      </c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9">
        <f t="shared" si="12"/>
        <v>10</v>
      </c>
      <c r="AK275" s="16">
        <v>220</v>
      </c>
      <c r="AL275" s="16">
        <v>114.58</v>
      </c>
      <c r="AM275" s="28">
        <v>54.869900000000001</v>
      </c>
      <c r="AN275" s="10">
        <f t="shared" si="13"/>
        <v>548.69900000000007</v>
      </c>
      <c r="AO275" s="11">
        <f t="shared" si="14"/>
        <v>0.75059136363636358</v>
      </c>
    </row>
    <row r="276" spans="2:41" ht="77.099999999999994" customHeight="1" x14ac:dyDescent="0.25">
      <c r="B276" s="6"/>
      <c r="C276" s="6" t="s">
        <v>626</v>
      </c>
      <c r="D276" s="13" t="s">
        <v>627</v>
      </c>
      <c r="E276" s="13" t="s">
        <v>628</v>
      </c>
      <c r="F276" s="6" t="s">
        <v>82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>
        <v>1</v>
      </c>
      <c r="X276" s="5"/>
      <c r="Y276" s="5"/>
      <c r="Z276" s="5"/>
      <c r="AA276" s="5"/>
      <c r="AB276" s="5"/>
      <c r="AC276" s="5">
        <v>2</v>
      </c>
      <c r="AD276" s="5">
        <v>2</v>
      </c>
      <c r="AE276" s="5">
        <v>4</v>
      </c>
      <c r="AF276" s="5">
        <v>1</v>
      </c>
      <c r="AG276" s="5"/>
      <c r="AH276" s="5"/>
      <c r="AI276" s="5"/>
      <c r="AJ276" s="9">
        <f t="shared" si="12"/>
        <v>10</v>
      </c>
      <c r="AK276" s="16">
        <v>130</v>
      </c>
      <c r="AL276" s="16">
        <v>67.709999999999994</v>
      </c>
      <c r="AM276" s="28">
        <v>33.239899999999999</v>
      </c>
      <c r="AN276" s="10">
        <f t="shared" si="13"/>
        <v>332.399</v>
      </c>
      <c r="AO276" s="11">
        <f t="shared" si="14"/>
        <v>0.74430846153846153</v>
      </c>
    </row>
    <row r="277" spans="2:41" ht="77.099999999999994" customHeight="1" x14ac:dyDescent="0.25">
      <c r="B277" s="6"/>
      <c r="C277" s="6" t="s">
        <v>632</v>
      </c>
      <c r="D277" s="13" t="s">
        <v>529</v>
      </c>
      <c r="E277" s="13" t="s">
        <v>229</v>
      </c>
      <c r="F277" s="6" t="s">
        <v>15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>
        <v>9</v>
      </c>
      <c r="AF277" s="5"/>
      <c r="AG277" s="5"/>
      <c r="AH277" s="5"/>
      <c r="AI277" s="5"/>
      <c r="AJ277" s="9">
        <f t="shared" si="12"/>
        <v>9</v>
      </c>
      <c r="AK277" s="16">
        <v>120</v>
      </c>
      <c r="AL277" s="16">
        <v>62.5</v>
      </c>
      <c r="AM277" s="28">
        <v>41.665299999999995</v>
      </c>
      <c r="AN277" s="10">
        <f t="shared" si="13"/>
        <v>374.98769999999996</v>
      </c>
      <c r="AO277" s="11">
        <f t="shared" si="14"/>
        <v>0.65278916666666664</v>
      </c>
    </row>
    <row r="278" spans="2:41" ht="77.099999999999994" customHeight="1" x14ac:dyDescent="0.25">
      <c r="B278" s="6"/>
      <c r="C278" s="6" t="s">
        <v>653</v>
      </c>
      <c r="D278" s="13" t="s">
        <v>364</v>
      </c>
      <c r="E278" s="13" t="s">
        <v>654</v>
      </c>
      <c r="F278" s="6" t="s">
        <v>82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>
        <v>1</v>
      </c>
      <c r="AC278" s="5">
        <v>8</v>
      </c>
      <c r="AD278" s="5"/>
      <c r="AE278" s="5"/>
      <c r="AF278" s="5"/>
      <c r="AG278" s="5"/>
      <c r="AH278" s="5"/>
      <c r="AI278" s="5"/>
      <c r="AJ278" s="9">
        <f t="shared" si="12"/>
        <v>9</v>
      </c>
      <c r="AK278" s="16">
        <v>125</v>
      </c>
      <c r="AL278" s="16">
        <v>65.099999999999994</v>
      </c>
      <c r="AM278" s="28">
        <v>43.313299999999998</v>
      </c>
      <c r="AN278" s="10">
        <f t="shared" si="13"/>
        <v>389.81970000000001</v>
      </c>
      <c r="AO278" s="11">
        <f t="shared" si="14"/>
        <v>0.65349360000000001</v>
      </c>
    </row>
    <row r="279" spans="2:41" ht="77.099999999999994" customHeight="1" x14ac:dyDescent="0.25">
      <c r="B279" s="6"/>
      <c r="C279" s="6" t="s">
        <v>655</v>
      </c>
      <c r="D279" s="13" t="s">
        <v>283</v>
      </c>
      <c r="E279" s="13" t="s">
        <v>656</v>
      </c>
      <c r="F279" s="6" t="s">
        <v>82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>
        <v>2</v>
      </c>
      <c r="S279" s="5">
        <v>2</v>
      </c>
      <c r="T279" s="5">
        <v>5</v>
      </c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9">
        <f t="shared" si="12"/>
        <v>9</v>
      </c>
      <c r="AK279" s="16">
        <v>250</v>
      </c>
      <c r="AL279" s="16">
        <v>130.21</v>
      </c>
      <c r="AM279" s="28">
        <v>84.616299999999995</v>
      </c>
      <c r="AN279" s="10">
        <f t="shared" si="13"/>
        <v>761.54669999999999</v>
      </c>
      <c r="AO279" s="11">
        <f t="shared" si="14"/>
        <v>0.66153479999999998</v>
      </c>
    </row>
    <row r="280" spans="2:41" ht="77.099999999999994" customHeight="1" x14ac:dyDescent="0.25">
      <c r="B280" s="6"/>
      <c r="C280" s="6" t="s">
        <v>629</v>
      </c>
      <c r="D280" s="13" t="s">
        <v>564</v>
      </c>
      <c r="E280" s="13" t="s">
        <v>392</v>
      </c>
      <c r="F280" s="6" t="s">
        <v>15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>
        <v>7</v>
      </c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>
        <v>2</v>
      </c>
      <c r="AF280" s="5"/>
      <c r="AG280" s="5"/>
      <c r="AH280" s="5"/>
      <c r="AI280" s="5"/>
      <c r="AJ280" s="9">
        <f t="shared" si="12"/>
        <v>9</v>
      </c>
      <c r="AK280" s="16">
        <v>85</v>
      </c>
      <c r="AL280" s="16">
        <v>44.27</v>
      </c>
      <c r="AM280" s="28">
        <v>30.088100000000001</v>
      </c>
      <c r="AN280" s="10">
        <f t="shared" si="13"/>
        <v>270.79290000000003</v>
      </c>
      <c r="AO280" s="11">
        <f t="shared" si="14"/>
        <v>0.64602235294117649</v>
      </c>
    </row>
    <row r="281" spans="2:41" ht="77.099999999999994" customHeight="1" x14ac:dyDescent="0.25">
      <c r="B281" s="6"/>
      <c r="C281" s="6" t="s">
        <v>657</v>
      </c>
      <c r="D281" s="13" t="s">
        <v>168</v>
      </c>
      <c r="E281" s="13" t="s">
        <v>658</v>
      </c>
      <c r="F281" s="6" t="s">
        <v>82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>
        <v>2</v>
      </c>
      <c r="S281" s="5">
        <v>3</v>
      </c>
      <c r="T281" s="5">
        <v>4</v>
      </c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9">
        <f t="shared" si="12"/>
        <v>9</v>
      </c>
      <c r="AK281" s="16">
        <v>170</v>
      </c>
      <c r="AL281" s="16">
        <v>88.54</v>
      </c>
      <c r="AM281" s="28">
        <v>58.176200000000001</v>
      </c>
      <c r="AN281" s="10">
        <f t="shared" si="13"/>
        <v>523.58580000000006</v>
      </c>
      <c r="AO281" s="11">
        <f t="shared" si="14"/>
        <v>0.65778705882352939</v>
      </c>
    </row>
    <row r="282" spans="2:41" ht="77.099999999999994" customHeight="1" x14ac:dyDescent="0.25">
      <c r="B282" s="6"/>
      <c r="C282" s="6" t="s">
        <v>659</v>
      </c>
      <c r="D282" s="13" t="s">
        <v>432</v>
      </c>
      <c r="E282" s="13" t="s">
        <v>660</v>
      </c>
      <c r="F282" s="6" t="s">
        <v>82</v>
      </c>
      <c r="G282" s="5"/>
      <c r="H282" s="5"/>
      <c r="I282" s="5"/>
      <c r="J282" s="5"/>
      <c r="K282" s="5"/>
      <c r="L282" s="5"/>
      <c r="M282" s="5"/>
      <c r="N282" s="5"/>
      <c r="O282" s="5"/>
      <c r="P282" s="5">
        <v>4</v>
      </c>
      <c r="Q282" s="5">
        <v>5</v>
      </c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9">
        <f t="shared" si="12"/>
        <v>9</v>
      </c>
      <c r="AK282" s="16">
        <v>170</v>
      </c>
      <c r="AL282" s="16">
        <v>88.54</v>
      </c>
      <c r="AM282" s="28">
        <v>58.176200000000001</v>
      </c>
      <c r="AN282" s="10">
        <f t="shared" si="13"/>
        <v>523.58580000000006</v>
      </c>
      <c r="AO282" s="11">
        <f t="shared" si="14"/>
        <v>0.65778705882352939</v>
      </c>
    </row>
    <row r="283" spans="2:41" ht="77.099999999999994" customHeight="1" x14ac:dyDescent="0.25">
      <c r="B283" s="6"/>
      <c r="C283" s="6" t="s">
        <v>630</v>
      </c>
      <c r="D283" s="13" t="s">
        <v>631</v>
      </c>
      <c r="E283" s="13" t="s">
        <v>603</v>
      </c>
      <c r="F283" s="6" t="s">
        <v>15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>
        <v>4</v>
      </c>
      <c r="AI283" s="5">
        <v>5</v>
      </c>
      <c r="AJ283" s="9">
        <f t="shared" si="12"/>
        <v>9</v>
      </c>
      <c r="AK283" s="16">
        <v>160</v>
      </c>
      <c r="AL283" s="16">
        <v>83.33</v>
      </c>
      <c r="AM283" s="28">
        <v>54.869900000000001</v>
      </c>
      <c r="AN283" s="10">
        <f t="shared" si="13"/>
        <v>493.82910000000004</v>
      </c>
      <c r="AO283" s="11">
        <f t="shared" si="14"/>
        <v>0.65706312499999997</v>
      </c>
    </row>
    <row r="284" spans="2:41" ht="77.099999999999994" customHeight="1" x14ac:dyDescent="0.25">
      <c r="B284" s="6"/>
      <c r="C284" s="6" t="s">
        <v>633</v>
      </c>
      <c r="D284" s="13" t="s">
        <v>381</v>
      </c>
      <c r="E284" s="13" t="s">
        <v>229</v>
      </c>
      <c r="F284" s="6" t="s">
        <v>15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>
        <v>1</v>
      </c>
      <c r="AH284" s="5">
        <v>3</v>
      </c>
      <c r="AI284" s="5">
        <v>5</v>
      </c>
      <c r="AJ284" s="9">
        <f t="shared" si="12"/>
        <v>9</v>
      </c>
      <c r="AK284" s="16">
        <v>160</v>
      </c>
      <c r="AL284" s="16">
        <v>83.33</v>
      </c>
      <c r="AM284" s="28">
        <v>54.869900000000001</v>
      </c>
      <c r="AN284" s="10">
        <f t="shared" si="13"/>
        <v>493.82910000000004</v>
      </c>
      <c r="AO284" s="11">
        <f t="shared" si="14"/>
        <v>0.65706312499999997</v>
      </c>
    </row>
    <row r="285" spans="2:41" ht="77.099999999999994" customHeight="1" x14ac:dyDescent="0.25">
      <c r="B285" s="6"/>
      <c r="C285" s="6" t="s">
        <v>639</v>
      </c>
      <c r="D285" s="13" t="s">
        <v>640</v>
      </c>
      <c r="E285" s="13" t="s">
        <v>641</v>
      </c>
      <c r="F285" s="6" t="s">
        <v>23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>
        <v>5</v>
      </c>
      <c r="AI285" s="5">
        <v>4</v>
      </c>
      <c r="AJ285" s="9">
        <f t="shared" si="12"/>
        <v>9</v>
      </c>
      <c r="AK285" s="16">
        <v>160</v>
      </c>
      <c r="AL285" s="16">
        <v>83.33</v>
      </c>
      <c r="AM285" s="28">
        <v>54.869900000000001</v>
      </c>
      <c r="AN285" s="10">
        <f t="shared" si="13"/>
        <v>493.82910000000004</v>
      </c>
      <c r="AO285" s="11">
        <f t="shared" si="14"/>
        <v>0.65706312499999997</v>
      </c>
    </row>
    <row r="286" spans="2:41" ht="77.099999999999994" customHeight="1" x14ac:dyDescent="0.25">
      <c r="B286" s="6"/>
      <c r="C286" s="6" t="s">
        <v>650</v>
      </c>
      <c r="D286" s="13" t="s">
        <v>651</v>
      </c>
      <c r="E286" s="13" t="s">
        <v>652</v>
      </c>
      <c r="F286" s="6" t="s">
        <v>23</v>
      </c>
      <c r="G286" s="5"/>
      <c r="H286" s="5"/>
      <c r="I286" s="5"/>
      <c r="J286" s="5"/>
      <c r="K286" s="5"/>
      <c r="L286" s="5"/>
      <c r="M286" s="5"/>
      <c r="N286" s="5"/>
      <c r="O286" s="5"/>
      <c r="P286" s="5">
        <v>2</v>
      </c>
      <c r="Q286" s="5"/>
      <c r="R286" s="5"/>
      <c r="S286" s="5"/>
      <c r="T286" s="5"/>
      <c r="U286" s="5"/>
      <c r="V286" s="5">
        <v>1</v>
      </c>
      <c r="W286" s="5"/>
      <c r="X286" s="5">
        <v>1</v>
      </c>
      <c r="Y286" s="5">
        <v>2</v>
      </c>
      <c r="Z286" s="5"/>
      <c r="AA286" s="5">
        <v>3</v>
      </c>
      <c r="AB286" s="5"/>
      <c r="AC286" s="5"/>
      <c r="AD286" s="5"/>
      <c r="AE286" s="5"/>
      <c r="AF286" s="5"/>
      <c r="AG286" s="5"/>
      <c r="AH286" s="5"/>
      <c r="AI286" s="5"/>
      <c r="AJ286" s="9">
        <f t="shared" si="12"/>
        <v>9</v>
      </c>
      <c r="AK286" s="16">
        <v>170</v>
      </c>
      <c r="AL286" s="16">
        <v>95</v>
      </c>
      <c r="AM286" s="28">
        <v>45.836800000000004</v>
      </c>
      <c r="AN286" s="10">
        <f t="shared" si="13"/>
        <v>412.53120000000001</v>
      </c>
      <c r="AO286" s="11">
        <f t="shared" si="14"/>
        <v>0.73037176470588228</v>
      </c>
    </row>
    <row r="287" spans="2:41" ht="77.099999999999994" customHeight="1" x14ac:dyDescent="0.25">
      <c r="B287" s="6"/>
      <c r="C287" s="6" t="s">
        <v>647</v>
      </c>
      <c r="D287" s="13" t="s">
        <v>648</v>
      </c>
      <c r="E287" s="13" t="s">
        <v>649</v>
      </c>
      <c r="F287" s="6" t="s">
        <v>23</v>
      </c>
      <c r="G287" s="5"/>
      <c r="H287" s="5"/>
      <c r="I287" s="5"/>
      <c r="J287" s="5"/>
      <c r="K287" s="5"/>
      <c r="L287" s="5"/>
      <c r="M287" s="5"/>
      <c r="N287" s="5">
        <v>3</v>
      </c>
      <c r="O287" s="5"/>
      <c r="P287" s="5">
        <v>6</v>
      </c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9">
        <f t="shared" si="12"/>
        <v>9</v>
      </c>
      <c r="AK287" s="16">
        <v>165</v>
      </c>
      <c r="AL287" s="16">
        <v>85.94</v>
      </c>
      <c r="AM287" s="28">
        <v>41.665299999999995</v>
      </c>
      <c r="AN287" s="10">
        <f t="shared" si="13"/>
        <v>374.98769999999996</v>
      </c>
      <c r="AO287" s="11">
        <f t="shared" si="14"/>
        <v>0.74748303030303032</v>
      </c>
    </row>
    <row r="288" spans="2:41" ht="77.099999999999994" customHeight="1" x14ac:dyDescent="0.25">
      <c r="B288" s="6"/>
      <c r="C288" s="6" t="s">
        <v>635</v>
      </c>
      <c r="D288" s="13" t="s">
        <v>473</v>
      </c>
      <c r="E288" s="13" t="s">
        <v>178</v>
      </c>
      <c r="F288" s="6" t="s">
        <v>15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>
        <v>9</v>
      </c>
      <c r="AJ288" s="9">
        <f t="shared" si="12"/>
        <v>9</v>
      </c>
      <c r="AK288" s="16">
        <v>140</v>
      </c>
      <c r="AL288" s="16">
        <v>72.92</v>
      </c>
      <c r="AM288" s="28">
        <v>35.650100000000002</v>
      </c>
      <c r="AN288" s="10">
        <f t="shared" si="13"/>
        <v>320.85090000000002</v>
      </c>
      <c r="AO288" s="11">
        <f t="shared" si="14"/>
        <v>0.74535642857142848</v>
      </c>
    </row>
    <row r="289" spans="2:41" ht="77.099999999999994" customHeight="1" x14ac:dyDescent="0.25">
      <c r="B289" s="6"/>
      <c r="C289" s="6" t="s">
        <v>637</v>
      </c>
      <c r="D289" s="13" t="s">
        <v>372</v>
      </c>
      <c r="E289" s="13" t="s">
        <v>638</v>
      </c>
      <c r="F289" s="6" t="s">
        <v>15</v>
      </c>
      <c r="G289" s="5"/>
      <c r="H289" s="5"/>
      <c r="I289" s="5"/>
      <c r="J289" s="5"/>
      <c r="K289" s="5"/>
      <c r="L289" s="5"/>
      <c r="M289" s="5"/>
      <c r="N289" s="5"/>
      <c r="O289" s="5">
        <v>2</v>
      </c>
      <c r="P289" s="5">
        <v>2</v>
      </c>
      <c r="Q289" s="5"/>
      <c r="R289" s="5">
        <v>2</v>
      </c>
      <c r="S289" s="5">
        <v>3</v>
      </c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9">
        <f t="shared" si="12"/>
        <v>9</v>
      </c>
      <c r="AK289" s="16">
        <v>140</v>
      </c>
      <c r="AL289" s="16">
        <v>72.92</v>
      </c>
      <c r="AM289" s="28">
        <v>35.650100000000002</v>
      </c>
      <c r="AN289" s="10">
        <f t="shared" si="13"/>
        <v>320.85090000000002</v>
      </c>
      <c r="AO289" s="11">
        <f t="shared" si="14"/>
        <v>0.74535642857142848</v>
      </c>
    </row>
    <row r="290" spans="2:41" ht="77.099999999999994" customHeight="1" x14ac:dyDescent="0.25">
      <c r="B290" s="6"/>
      <c r="C290" s="6" t="s">
        <v>661</v>
      </c>
      <c r="D290" s="13" t="s">
        <v>662</v>
      </c>
      <c r="E290" s="13" t="s">
        <v>663</v>
      </c>
      <c r="F290" s="6" t="s">
        <v>82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>
        <v>9</v>
      </c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9">
        <f t="shared" si="12"/>
        <v>9</v>
      </c>
      <c r="AK290" s="16">
        <v>140</v>
      </c>
      <c r="AL290" s="16">
        <v>72.92</v>
      </c>
      <c r="AM290" s="28">
        <v>35.650100000000002</v>
      </c>
      <c r="AN290" s="10">
        <f t="shared" si="13"/>
        <v>320.85090000000002</v>
      </c>
      <c r="AO290" s="11">
        <f t="shared" si="14"/>
        <v>0.74535642857142848</v>
      </c>
    </row>
    <row r="291" spans="2:41" ht="77.099999999999994" customHeight="1" x14ac:dyDescent="0.25">
      <c r="B291" s="6"/>
      <c r="C291" s="6" t="s">
        <v>634</v>
      </c>
      <c r="D291" s="13" t="s">
        <v>194</v>
      </c>
      <c r="E291" s="13" t="s">
        <v>571</v>
      </c>
      <c r="F291" s="6" t="s">
        <v>15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>
        <v>1</v>
      </c>
      <c r="R291" s="5"/>
      <c r="S291" s="5">
        <v>2</v>
      </c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>
        <v>1</v>
      </c>
      <c r="AI291" s="5">
        <v>5</v>
      </c>
      <c r="AJ291" s="9">
        <f t="shared" si="12"/>
        <v>9</v>
      </c>
      <c r="AK291" s="16">
        <v>150</v>
      </c>
      <c r="AL291" s="16">
        <v>78.13</v>
      </c>
      <c r="AM291" s="28">
        <v>38.049999999999997</v>
      </c>
      <c r="AN291" s="10">
        <f t="shared" si="13"/>
        <v>342.45</v>
      </c>
      <c r="AO291" s="11">
        <f t="shared" si="14"/>
        <v>0.7463333333333334</v>
      </c>
    </row>
    <row r="292" spans="2:41" ht="77.099999999999994" customHeight="1" x14ac:dyDescent="0.25">
      <c r="B292" s="6"/>
      <c r="C292" s="6" t="s">
        <v>642</v>
      </c>
      <c r="D292" s="13" t="s">
        <v>643</v>
      </c>
      <c r="E292" s="13" t="s">
        <v>644</v>
      </c>
      <c r="F292" s="6" t="s">
        <v>23</v>
      </c>
      <c r="G292" s="5"/>
      <c r="H292" s="5"/>
      <c r="I292" s="5"/>
      <c r="J292" s="5"/>
      <c r="K292" s="5"/>
      <c r="L292" s="5"/>
      <c r="M292" s="5"/>
      <c r="N292" s="5">
        <v>6</v>
      </c>
      <c r="O292" s="5">
        <v>2</v>
      </c>
      <c r="P292" s="5"/>
      <c r="Q292" s="5">
        <v>1</v>
      </c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9">
        <f t="shared" si="12"/>
        <v>9</v>
      </c>
      <c r="AK292" s="16">
        <v>150</v>
      </c>
      <c r="AL292" s="16">
        <v>78.13</v>
      </c>
      <c r="AM292" s="28">
        <v>38.049999999999997</v>
      </c>
      <c r="AN292" s="10">
        <f t="shared" si="13"/>
        <v>342.45</v>
      </c>
      <c r="AO292" s="11">
        <f t="shared" si="14"/>
        <v>0.7463333333333334</v>
      </c>
    </row>
    <row r="293" spans="2:41" ht="77.099999999999994" customHeight="1" x14ac:dyDescent="0.25">
      <c r="B293" s="6"/>
      <c r="C293" s="6" t="s">
        <v>645</v>
      </c>
      <c r="D293" s="13" t="s">
        <v>112</v>
      </c>
      <c r="E293" s="13" t="s">
        <v>646</v>
      </c>
      <c r="F293" s="6" t="s">
        <v>23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>
        <v>9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9">
        <f t="shared" si="12"/>
        <v>9</v>
      </c>
      <c r="AK293" s="16">
        <v>150</v>
      </c>
      <c r="AL293" s="16">
        <v>78.13</v>
      </c>
      <c r="AM293" s="28">
        <v>38.049999999999997</v>
      </c>
      <c r="AN293" s="10">
        <f t="shared" si="13"/>
        <v>342.45</v>
      </c>
      <c r="AO293" s="11">
        <f t="shared" si="14"/>
        <v>0.7463333333333334</v>
      </c>
    </row>
    <row r="294" spans="2:41" ht="77.099999999999994" customHeight="1" x14ac:dyDescent="0.25">
      <c r="B294" s="6"/>
      <c r="C294" s="6" t="s">
        <v>636</v>
      </c>
      <c r="D294" s="13" t="s">
        <v>631</v>
      </c>
      <c r="E294" s="13" t="s">
        <v>489</v>
      </c>
      <c r="F294" s="6" t="s">
        <v>15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>
        <v>4</v>
      </c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>
        <v>3</v>
      </c>
      <c r="AI294" s="5">
        <v>2</v>
      </c>
      <c r="AJ294" s="9">
        <f t="shared" si="12"/>
        <v>9</v>
      </c>
      <c r="AK294" s="16">
        <v>160</v>
      </c>
      <c r="AL294" s="16">
        <v>83.33</v>
      </c>
      <c r="AM294" s="28">
        <v>40.4499</v>
      </c>
      <c r="AN294" s="10">
        <f t="shared" si="13"/>
        <v>364.04910000000001</v>
      </c>
      <c r="AO294" s="11">
        <f t="shared" si="14"/>
        <v>0.74718812499999998</v>
      </c>
    </row>
    <row r="295" spans="2:41" ht="77.099999999999994" customHeight="1" x14ac:dyDescent="0.25">
      <c r="B295" s="6"/>
      <c r="C295" s="6" t="s">
        <v>664</v>
      </c>
      <c r="D295" s="13" t="s">
        <v>665</v>
      </c>
      <c r="E295" s="13" t="s">
        <v>666</v>
      </c>
      <c r="F295" s="6" t="s">
        <v>82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>
        <v>4</v>
      </c>
      <c r="X295" s="5"/>
      <c r="Y295" s="5"/>
      <c r="Z295" s="5"/>
      <c r="AA295" s="5"/>
      <c r="AB295" s="5">
        <v>3</v>
      </c>
      <c r="AC295" s="5">
        <v>2</v>
      </c>
      <c r="AD295" s="5"/>
      <c r="AE295" s="5"/>
      <c r="AF295" s="5"/>
      <c r="AG295" s="5"/>
      <c r="AH295" s="5"/>
      <c r="AI295" s="5"/>
      <c r="AJ295" s="9">
        <f t="shared" si="12"/>
        <v>9</v>
      </c>
      <c r="AK295" s="16">
        <v>160</v>
      </c>
      <c r="AL295" s="16">
        <v>83.33</v>
      </c>
      <c r="AM295" s="28">
        <v>40.4499</v>
      </c>
      <c r="AN295" s="10">
        <f t="shared" si="13"/>
        <v>364.04910000000001</v>
      </c>
      <c r="AO295" s="11">
        <f t="shared" si="14"/>
        <v>0.74718812499999998</v>
      </c>
    </row>
    <row r="296" spans="2:41" ht="77.099999999999994" customHeight="1" x14ac:dyDescent="0.25">
      <c r="B296" s="6"/>
      <c r="C296" s="6" t="s">
        <v>669</v>
      </c>
      <c r="D296" s="13" t="s">
        <v>84</v>
      </c>
      <c r="E296" s="13" t="s">
        <v>271</v>
      </c>
      <c r="F296" s="6" t="s">
        <v>15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>
        <v>7</v>
      </c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>
        <v>1</v>
      </c>
      <c r="AH296" s="5"/>
      <c r="AI296" s="5"/>
      <c r="AJ296" s="9">
        <f t="shared" si="12"/>
        <v>8</v>
      </c>
      <c r="AK296" s="16">
        <v>150</v>
      </c>
      <c r="AL296" s="16">
        <v>78.13</v>
      </c>
      <c r="AM296" s="28">
        <v>51.573900000000002</v>
      </c>
      <c r="AN296" s="10">
        <f t="shared" si="13"/>
        <v>412.59120000000001</v>
      </c>
      <c r="AO296" s="11">
        <f t="shared" si="14"/>
        <v>0.65617399999999992</v>
      </c>
    </row>
    <row r="297" spans="2:41" ht="77.099999999999994" customHeight="1" x14ac:dyDescent="0.25">
      <c r="B297" s="6"/>
      <c r="C297" s="6" t="s">
        <v>690</v>
      </c>
      <c r="D297" s="13" t="s">
        <v>691</v>
      </c>
      <c r="E297" s="13" t="s">
        <v>692</v>
      </c>
      <c r="F297" s="6" t="s">
        <v>23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>
        <v>6</v>
      </c>
      <c r="S297" s="5">
        <v>2</v>
      </c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9">
        <f t="shared" si="12"/>
        <v>8</v>
      </c>
      <c r="AK297" s="16">
        <v>175</v>
      </c>
      <c r="AL297" s="16">
        <v>91.15</v>
      </c>
      <c r="AM297" s="28">
        <v>59.834499999999998</v>
      </c>
      <c r="AN297" s="10">
        <f t="shared" si="13"/>
        <v>478.67599999999999</v>
      </c>
      <c r="AO297" s="11">
        <f t="shared" si="14"/>
        <v>0.65808857142857147</v>
      </c>
    </row>
    <row r="298" spans="2:41" ht="77.099999999999994" customHeight="1" x14ac:dyDescent="0.25">
      <c r="B298" s="6"/>
      <c r="C298" s="6" t="s">
        <v>667</v>
      </c>
      <c r="D298" s="13" t="s">
        <v>52</v>
      </c>
      <c r="E298" s="13" t="s">
        <v>271</v>
      </c>
      <c r="F298" s="6" t="s">
        <v>15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>
        <v>8</v>
      </c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9">
        <f t="shared" si="12"/>
        <v>8</v>
      </c>
      <c r="AK298" s="16">
        <v>95</v>
      </c>
      <c r="AL298" s="16">
        <v>49.48</v>
      </c>
      <c r="AM298" s="28">
        <v>33.394400000000005</v>
      </c>
      <c r="AN298" s="10">
        <f t="shared" si="13"/>
        <v>267.15520000000004</v>
      </c>
      <c r="AO298" s="11">
        <f t="shared" si="14"/>
        <v>0.64847999999999995</v>
      </c>
    </row>
    <row r="299" spans="2:41" ht="77.099999999999994" customHeight="1" x14ac:dyDescent="0.25">
      <c r="B299" s="6"/>
      <c r="C299" s="6" t="s">
        <v>668</v>
      </c>
      <c r="D299" s="13" t="s">
        <v>440</v>
      </c>
      <c r="E299" s="13" t="s">
        <v>456</v>
      </c>
      <c r="F299" s="6" t="s">
        <v>15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>
        <v>2</v>
      </c>
      <c r="AD299" s="5">
        <v>2</v>
      </c>
      <c r="AE299" s="5">
        <v>2</v>
      </c>
      <c r="AF299" s="5"/>
      <c r="AG299" s="5"/>
      <c r="AH299" s="5">
        <v>1</v>
      </c>
      <c r="AI299" s="5">
        <v>1</v>
      </c>
      <c r="AJ299" s="9">
        <f t="shared" si="12"/>
        <v>8</v>
      </c>
      <c r="AK299" s="16">
        <v>95</v>
      </c>
      <c r="AL299" s="16">
        <v>49.48</v>
      </c>
      <c r="AM299" s="28">
        <v>33.394400000000005</v>
      </c>
      <c r="AN299" s="10">
        <f t="shared" si="13"/>
        <v>267.15520000000004</v>
      </c>
      <c r="AO299" s="11">
        <f t="shared" si="14"/>
        <v>0.64847999999999995</v>
      </c>
    </row>
    <row r="300" spans="2:41" ht="77.099999999999994" customHeight="1" x14ac:dyDescent="0.25">
      <c r="B300" s="6"/>
      <c r="C300" s="6" t="s">
        <v>689</v>
      </c>
      <c r="D300" s="13" t="s">
        <v>383</v>
      </c>
      <c r="E300" s="13" t="s">
        <v>447</v>
      </c>
      <c r="F300" s="6" t="s">
        <v>23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>
        <v>2</v>
      </c>
      <c r="S300" s="5">
        <v>6</v>
      </c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9">
        <f t="shared" si="12"/>
        <v>8</v>
      </c>
      <c r="AK300" s="16">
        <v>180</v>
      </c>
      <c r="AL300" s="16">
        <v>93.75</v>
      </c>
      <c r="AM300" s="28">
        <v>61.482500000000002</v>
      </c>
      <c r="AN300" s="10">
        <f t="shared" si="13"/>
        <v>491.86</v>
      </c>
      <c r="AO300" s="11">
        <f t="shared" si="14"/>
        <v>0.65843055555555552</v>
      </c>
    </row>
    <row r="301" spans="2:41" ht="77.099999999999994" customHeight="1" x14ac:dyDescent="0.25">
      <c r="B301" s="6"/>
      <c r="C301" s="6" t="s">
        <v>670</v>
      </c>
      <c r="D301" s="13" t="s">
        <v>671</v>
      </c>
      <c r="E301" s="13" t="s">
        <v>672</v>
      </c>
      <c r="F301" s="6" t="s">
        <v>15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>
        <v>5</v>
      </c>
      <c r="W301" s="5">
        <v>3</v>
      </c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9">
        <f t="shared" si="12"/>
        <v>8</v>
      </c>
      <c r="AK301" s="16">
        <v>85</v>
      </c>
      <c r="AL301" s="16">
        <v>44.27</v>
      </c>
      <c r="AM301" s="28">
        <v>30.088100000000001</v>
      </c>
      <c r="AN301" s="10">
        <f t="shared" si="13"/>
        <v>240.70480000000001</v>
      </c>
      <c r="AO301" s="11">
        <f t="shared" si="14"/>
        <v>0.64602235294117649</v>
      </c>
    </row>
    <row r="302" spans="2:41" ht="77.099999999999994" customHeight="1" x14ac:dyDescent="0.25">
      <c r="B302" s="6"/>
      <c r="C302" s="6" t="s">
        <v>685</v>
      </c>
      <c r="D302" s="13" t="s">
        <v>610</v>
      </c>
      <c r="E302" s="13" t="s">
        <v>686</v>
      </c>
      <c r="F302" s="6" t="s">
        <v>23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>
        <v>3</v>
      </c>
      <c r="AI302" s="5">
        <v>5</v>
      </c>
      <c r="AJ302" s="9">
        <f t="shared" si="12"/>
        <v>8</v>
      </c>
      <c r="AK302" s="16">
        <v>160</v>
      </c>
      <c r="AL302" s="16">
        <v>83.33</v>
      </c>
      <c r="AM302" s="28">
        <v>54.869900000000001</v>
      </c>
      <c r="AN302" s="10">
        <f t="shared" si="13"/>
        <v>438.95920000000001</v>
      </c>
      <c r="AO302" s="11">
        <f t="shared" si="14"/>
        <v>0.65706312499999997</v>
      </c>
    </row>
    <row r="303" spans="2:41" ht="77.099999999999994" customHeight="1" x14ac:dyDescent="0.25">
      <c r="B303" s="6"/>
      <c r="C303" s="6" t="s">
        <v>687</v>
      </c>
      <c r="D303" s="13" t="s">
        <v>516</v>
      </c>
      <c r="E303" s="13" t="s">
        <v>688</v>
      </c>
      <c r="F303" s="6" t="s">
        <v>23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>
        <v>7</v>
      </c>
      <c r="V303" s="5">
        <v>1</v>
      </c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9">
        <f t="shared" si="12"/>
        <v>8</v>
      </c>
      <c r="AK303" s="16">
        <v>160</v>
      </c>
      <c r="AL303" s="16">
        <v>83.33</v>
      </c>
      <c r="AM303" s="28">
        <v>54.869900000000001</v>
      </c>
      <c r="AN303" s="10">
        <f t="shared" si="13"/>
        <v>438.95920000000001</v>
      </c>
      <c r="AO303" s="11">
        <f t="shared" si="14"/>
        <v>0.65706312499999997</v>
      </c>
    </row>
    <row r="304" spans="2:41" ht="77.099999999999994" customHeight="1" x14ac:dyDescent="0.25">
      <c r="B304" s="6"/>
      <c r="C304" s="6" t="s">
        <v>693</v>
      </c>
      <c r="D304" s="13" t="s">
        <v>130</v>
      </c>
      <c r="E304" s="13" t="s">
        <v>694</v>
      </c>
      <c r="F304" s="6" t="s">
        <v>23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>
        <v>1</v>
      </c>
      <c r="R304" s="5">
        <v>1</v>
      </c>
      <c r="S304" s="5"/>
      <c r="T304" s="5"/>
      <c r="U304" s="5"/>
      <c r="V304" s="5"/>
      <c r="W304" s="5"/>
      <c r="X304" s="5"/>
      <c r="Y304" s="5">
        <v>3</v>
      </c>
      <c r="Z304" s="5">
        <v>3</v>
      </c>
      <c r="AA304" s="5"/>
      <c r="AB304" s="5"/>
      <c r="AC304" s="5"/>
      <c r="AD304" s="5"/>
      <c r="AE304" s="5"/>
      <c r="AF304" s="5"/>
      <c r="AG304" s="5"/>
      <c r="AH304" s="5"/>
      <c r="AI304" s="5"/>
      <c r="AJ304" s="9">
        <f t="shared" si="12"/>
        <v>8</v>
      </c>
      <c r="AK304" s="16">
        <v>160</v>
      </c>
      <c r="AL304" s="16">
        <v>83.33</v>
      </c>
      <c r="AM304" s="28">
        <v>54.869900000000001</v>
      </c>
      <c r="AN304" s="10">
        <f t="shared" si="13"/>
        <v>438.95920000000001</v>
      </c>
      <c r="AO304" s="11">
        <f t="shared" si="14"/>
        <v>0.65706312499999997</v>
      </c>
    </row>
    <row r="305" spans="2:41" ht="77.099999999999994" customHeight="1" x14ac:dyDescent="0.25">
      <c r="B305" s="6"/>
      <c r="C305" s="17" t="s">
        <v>703</v>
      </c>
      <c r="D305" s="18" t="s">
        <v>704</v>
      </c>
      <c r="E305" s="18" t="s">
        <v>705</v>
      </c>
      <c r="F305" s="6" t="s">
        <v>23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>
        <v>8</v>
      </c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5">
        <f t="shared" si="12"/>
        <v>8</v>
      </c>
      <c r="AK305" s="19">
        <v>340</v>
      </c>
      <c r="AL305" s="19">
        <v>189</v>
      </c>
      <c r="AM305" s="28">
        <v>89.210099999999997</v>
      </c>
      <c r="AN305" s="10">
        <f t="shared" si="13"/>
        <v>713.68079999999998</v>
      </c>
      <c r="AO305" s="11">
        <f t="shared" si="14"/>
        <v>0.73761735294117647</v>
      </c>
    </row>
    <row r="306" spans="2:41" ht="77.099999999999994" customHeight="1" x14ac:dyDescent="0.25">
      <c r="B306" s="6"/>
      <c r="C306" s="6" t="s">
        <v>695</v>
      </c>
      <c r="D306" s="13" t="s">
        <v>553</v>
      </c>
      <c r="E306" s="13" t="s">
        <v>696</v>
      </c>
      <c r="F306" s="6" t="s">
        <v>23</v>
      </c>
      <c r="G306" s="5"/>
      <c r="H306" s="5"/>
      <c r="I306" s="5"/>
      <c r="J306" s="5"/>
      <c r="K306" s="5"/>
      <c r="L306" s="5"/>
      <c r="M306" s="5"/>
      <c r="N306" s="5"/>
      <c r="O306" s="5"/>
      <c r="P306" s="5">
        <v>2</v>
      </c>
      <c r="Q306" s="5">
        <v>5</v>
      </c>
      <c r="R306" s="5"/>
      <c r="S306" s="5"/>
      <c r="T306" s="5"/>
      <c r="U306" s="5"/>
      <c r="V306" s="5"/>
      <c r="W306" s="5"/>
      <c r="X306" s="5"/>
      <c r="Y306" s="5">
        <v>1</v>
      </c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9">
        <f t="shared" si="12"/>
        <v>8</v>
      </c>
      <c r="AK306" s="16">
        <v>115</v>
      </c>
      <c r="AL306" s="16">
        <v>59.9</v>
      </c>
      <c r="AM306" s="28">
        <v>29.645199999999999</v>
      </c>
      <c r="AN306" s="10">
        <f t="shared" si="13"/>
        <v>237.16159999999999</v>
      </c>
      <c r="AO306" s="11">
        <f t="shared" si="14"/>
        <v>0.74221565217391305</v>
      </c>
    </row>
    <row r="307" spans="2:41" ht="77.099999999999994" customHeight="1" x14ac:dyDescent="0.25">
      <c r="B307" s="6"/>
      <c r="C307" s="6" t="s">
        <v>697</v>
      </c>
      <c r="D307" s="13" t="s">
        <v>245</v>
      </c>
      <c r="E307" s="13" t="s">
        <v>698</v>
      </c>
      <c r="F307" s="6" t="s">
        <v>23</v>
      </c>
      <c r="G307" s="5"/>
      <c r="H307" s="5"/>
      <c r="I307" s="5"/>
      <c r="J307" s="5"/>
      <c r="K307" s="5"/>
      <c r="L307" s="5"/>
      <c r="M307" s="5"/>
      <c r="N307" s="5"/>
      <c r="O307" s="5"/>
      <c r="P307" s="5">
        <v>1</v>
      </c>
      <c r="Q307" s="5"/>
      <c r="R307" s="5"/>
      <c r="S307" s="5">
        <v>4</v>
      </c>
      <c r="T307" s="5"/>
      <c r="U307" s="5"/>
      <c r="V307" s="5">
        <v>3</v>
      </c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9">
        <f t="shared" si="12"/>
        <v>8</v>
      </c>
      <c r="AK307" s="16">
        <v>175</v>
      </c>
      <c r="AL307" s="16">
        <v>91.15</v>
      </c>
      <c r="AM307" s="28">
        <v>44.065200000000004</v>
      </c>
      <c r="AN307" s="10">
        <f t="shared" si="13"/>
        <v>352.52160000000003</v>
      </c>
      <c r="AO307" s="11">
        <f t="shared" si="14"/>
        <v>0.74819885714285717</v>
      </c>
    </row>
    <row r="308" spans="2:41" ht="77.099999999999994" customHeight="1" x14ac:dyDescent="0.25">
      <c r="B308" s="6"/>
      <c r="C308" s="6" t="s">
        <v>676</v>
      </c>
      <c r="D308" s="13" t="s">
        <v>677</v>
      </c>
      <c r="E308" s="13" t="s">
        <v>534</v>
      </c>
      <c r="F308" s="6" t="s">
        <v>15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>
        <v>8</v>
      </c>
      <c r="AJ308" s="9">
        <f t="shared" si="12"/>
        <v>8</v>
      </c>
      <c r="AK308" s="16">
        <v>110</v>
      </c>
      <c r="AL308" s="16">
        <v>57.29</v>
      </c>
      <c r="AM308" s="28">
        <v>28.440100000000001</v>
      </c>
      <c r="AN308" s="10">
        <f t="shared" si="13"/>
        <v>227.52080000000001</v>
      </c>
      <c r="AO308" s="11">
        <f t="shared" si="14"/>
        <v>0.74145363636363637</v>
      </c>
    </row>
    <row r="309" spans="2:41" ht="77.099999999999994" customHeight="1" x14ac:dyDescent="0.25">
      <c r="B309" s="6"/>
      <c r="C309" s="6" t="s">
        <v>674</v>
      </c>
      <c r="D309" s="13" t="s">
        <v>473</v>
      </c>
      <c r="E309" s="13" t="s">
        <v>675</v>
      </c>
      <c r="F309" s="6" t="s">
        <v>15</v>
      </c>
      <c r="G309" s="5"/>
      <c r="H309" s="5"/>
      <c r="I309" s="5"/>
      <c r="J309" s="5"/>
      <c r="K309" s="5"/>
      <c r="L309" s="5"/>
      <c r="M309" s="5"/>
      <c r="N309" s="5"/>
      <c r="O309" s="5"/>
      <c r="P309" s="5">
        <v>1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>
        <v>1</v>
      </c>
      <c r="AI309" s="5">
        <v>6</v>
      </c>
      <c r="AJ309" s="9">
        <f t="shared" si="12"/>
        <v>8</v>
      </c>
      <c r="AK309" s="16">
        <v>140</v>
      </c>
      <c r="AL309" s="16">
        <v>72.92</v>
      </c>
      <c r="AM309" s="28">
        <v>35.650100000000002</v>
      </c>
      <c r="AN309" s="10">
        <f t="shared" si="13"/>
        <v>285.20080000000002</v>
      </c>
      <c r="AO309" s="11">
        <f t="shared" si="14"/>
        <v>0.74535642857142848</v>
      </c>
    </row>
    <row r="310" spans="2:41" ht="77.099999999999994" customHeight="1" x14ac:dyDescent="0.25">
      <c r="B310" s="6"/>
      <c r="C310" s="6" t="s">
        <v>683</v>
      </c>
      <c r="D310" s="13" t="s">
        <v>372</v>
      </c>
      <c r="E310" s="13" t="s">
        <v>675</v>
      </c>
      <c r="F310" s="6" t="s">
        <v>15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>
        <v>1</v>
      </c>
      <c r="AI310" s="5">
        <v>7</v>
      </c>
      <c r="AJ310" s="9">
        <f t="shared" si="12"/>
        <v>8</v>
      </c>
      <c r="AK310" s="16">
        <v>140</v>
      </c>
      <c r="AL310" s="16">
        <v>72.92</v>
      </c>
      <c r="AM310" s="28">
        <v>35.650100000000002</v>
      </c>
      <c r="AN310" s="10">
        <f t="shared" si="13"/>
        <v>285.20080000000002</v>
      </c>
      <c r="AO310" s="11">
        <f t="shared" si="14"/>
        <v>0.74535642857142848</v>
      </c>
    </row>
    <row r="311" spans="2:41" ht="77.099999999999994" customHeight="1" x14ac:dyDescent="0.25">
      <c r="B311" s="6"/>
      <c r="C311" s="6" t="s">
        <v>706</v>
      </c>
      <c r="D311" s="13" t="s">
        <v>662</v>
      </c>
      <c r="E311" s="13" t="s">
        <v>707</v>
      </c>
      <c r="F311" s="6" t="s">
        <v>82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>
        <v>8</v>
      </c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9">
        <f t="shared" si="12"/>
        <v>8</v>
      </c>
      <c r="AK311" s="16">
        <v>140</v>
      </c>
      <c r="AL311" s="16">
        <v>72.92</v>
      </c>
      <c r="AM311" s="28">
        <v>35.650100000000002</v>
      </c>
      <c r="AN311" s="10">
        <f t="shared" si="13"/>
        <v>285.20080000000002</v>
      </c>
      <c r="AO311" s="11">
        <f t="shared" si="14"/>
        <v>0.74535642857142848</v>
      </c>
    </row>
    <row r="312" spans="2:41" ht="77.099999999999994" customHeight="1" x14ac:dyDescent="0.25">
      <c r="B312" s="6"/>
      <c r="C312" s="6" t="s">
        <v>680</v>
      </c>
      <c r="D312" s="13" t="s">
        <v>391</v>
      </c>
      <c r="E312" s="13" t="s">
        <v>489</v>
      </c>
      <c r="F312" s="6" t="s">
        <v>15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>
        <v>2</v>
      </c>
      <c r="S312" s="5">
        <v>1</v>
      </c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>
        <v>5</v>
      </c>
      <c r="AJ312" s="9">
        <f t="shared" si="12"/>
        <v>8</v>
      </c>
      <c r="AK312" s="16">
        <v>170</v>
      </c>
      <c r="AL312" s="16">
        <v>88.54</v>
      </c>
      <c r="AM312" s="28">
        <v>42.860100000000003</v>
      </c>
      <c r="AN312" s="10">
        <f t="shared" si="13"/>
        <v>342.88080000000002</v>
      </c>
      <c r="AO312" s="11">
        <f t="shared" si="14"/>
        <v>0.7478817647058823</v>
      </c>
    </row>
    <row r="313" spans="2:41" ht="77.099999999999994" customHeight="1" x14ac:dyDescent="0.25">
      <c r="B313" s="6"/>
      <c r="C313" s="6" t="s">
        <v>681</v>
      </c>
      <c r="D313" s="13" t="s">
        <v>177</v>
      </c>
      <c r="E313" s="13" t="s">
        <v>682</v>
      </c>
      <c r="F313" s="6" t="s">
        <v>15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>
        <v>1</v>
      </c>
      <c r="AF313" s="5"/>
      <c r="AG313" s="5"/>
      <c r="AH313" s="5">
        <v>3</v>
      </c>
      <c r="AI313" s="5">
        <v>4</v>
      </c>
      <c r="AJ313" s="9">
        <f t="shared" si="12"/>
        <v>8</v>
      </c>
      <c r="AK313" s="16">
        <v>170</v>
      </c>
      <c r="AL313" s="16">
        <v>88.54</v>
      </c>
      <c r="AM313" s="28">
        <v>42.860100000000003</v>
      </c>
      <c r="AN313" s="10">
        <f t="shared" si="13"/>
        <v>342.88080000000002</v>
      </c>
      <c r="AO313" s="11">
        <f t="shared" si="14"/>
        <v>0.7478817647058823</v>
      </c>
    </row>
    <row r="314" spans="2:41" ht="77.099999999999994" customHeight="1" x14ac:dyDescent="0.25">
      <c r="B314" s="6"/>
      <c r="C314" s="6" t="s">
        <v>673</v>
      </c>
      <c r="D314" s="13" t="s">
        <v>473</v>
      </c>
      <c r="E314" s="13" t="s">
        <v>187</v>
      </c>
      <c r="F314" s="6" t="s">
        <v>15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>
        <v>4</v>
      </c>
      <c r="AI314" s="5">
        <v>4</v>
      </c>
      <c r="AJ314" s="9">
        <f t="shared" si="12"/>
        <v>8</v>
      </c>
      <c r="AK314" s="16">
        <v>150</v>
      </c>
      <c r="AL314" s="16">
        <v>78.13</v>
      </c>
      <c r="AM314" s="28">
        <v>38.049999999999997</v>
      </c>
      <c r="AN314" s="10">
        <f t="shared" si="13"/>
        <v>304.39999999999998</v>
      </c>
      <c r="AO314" s="11">
        <f t="shared" si="14"/>
        <v>0.7463333333333334</v>
      </c>
    </row>
    <row r="315" spans="2:41" ht="77.099999999999994" customHeight="1" x14ac:dyDescent="0.25">
      <c r="B315" s="6"/>
      <c r="C315" s="6" t="s">
        <v>678</v>
      </c>
      <c r="D315" s="13" t="s">
        <v>679</v>
      </c>
      <c r="E315" s="13" t="s">
        <v>187</v>
      </c>
      <c r="F315" s="6" t="s">
        <v>15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>
        <v>3</v>
      </c>
      <c r="AI315" s="5">
        <v>5</v>
      </c>
      <c r="AJ315" s="9">
        <f t="shared" si="12"/>
        <v>8</v>
      </c>
      <c r="AK315" s="16">
        <v>160</v>
      </c>
      <c r="AL315" s="16">
        <v>83.33</v>
      </c>
      <c r="AM315" s="28">
        <v>40.4499</v>
      </c>
      <c r="AN315" s="10">
        <f t="shared" si="13"/>
        <v>323.5992</v>
      </c>
      <c r="AO315" s="11">
        <f t="shared" si="14"/>
        <v>0.74718812499999998</v>
      </c>
    </row>
    <row r="316" spans="2:41" ht="77.099999999999994" customHeight="1" x14ac:dyDescent="0.25">
      <c r="B316" s="6"/>
      <c r="C316" s="6" t="s">
        <v>684</v>
      </c>
      <c r="D316" s="13" t="s">
        <v>381</v>
      </c>
      <c r="E316" s="13" t="s">
        <v>489</v>
      </c>
      <c r="F316" s="6" t="s">
        <v>15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>
        <v>3</v>
      </c>
      <c r="AI316" s="5">
        <v>5</v>
      </c>
      <c r="AJ316" s="9">
        <f t="shared" si="12"/>
        <v>8</v>
      </c>
      <c r="AK316" s="16">
        <v>160</v>
      </c>
      <c r="AL316" s="16">
        <v>83.33</v>
      </c>
      <c r="AM316" s="28">
        <v>40.4499</v>
      </c>
      <c r="AN316" s="10">
        <f t="shared" si="13"/>
        <v>323.5992</v>
      </c>
      <c r="AO316" s="11">
        <f t="shared" si="14"/>
        <v>0.74718812499999998</v>
      </c>
    </row>
    <row r="317" spans="2:41" ht="77.099999999999994" customHeight="1" x14ac:dyDescent="0.25">
      <c r="B317" s="6"/>
      <c r="C317" s="6" t="s">
        <v>699</v>
      </c>
      <c r="D317" s="13" t="s">
        <v>516</v>
      </c>
      <c r="E317" s="13" t="s">
        <v>700</v>
      </c>
      <c r="F317" s="6" t="s">
        <v>23</v>
      </c>
      <c r="G317" s="5"/>
      <c r="H317" s="5"/>
      <c r="I317" s="5"/>
      <c r="J317" s="5"/>
      <c r="K317" s="5"/>
      <c r="L317" s="5"/>
      <c r="M317" s="5"/>
      <c r="N317" s="5"/>
      <c r="O317" s="5"/>
      <c r="P317" s="5">
        <v>8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9">
        <f t="shared" si="12"/>
        <v>8</v>
      </c>
      <c r="AK317" s="16">
        <v>160</v>
      </c>
      <c r="AL317" s="16">
        <v>83.33</v>
      </c>
      <c r="AM317" s="28">
        <v>40.4499</v>
      </c>
      <c r="AN317" s="10">
        <f t="shared" si="13"/>
        <v>323.5992</v>
      </c>
      <c r="AO317" s="11">
        <f t="shared" si="14"/>
        <v>0.74718812499999998</v>
      </c>
    </row>
    <row r="318" spans="2:41" ht="77.099999999999994" customHeight="1" x14ac:dyDescent="0.25">
      <c r="B318" s="6"/>
      <c r="C318" s="6" t="s">
        <v>701</v>
      </c>
      <c r="D318" s="13" t="s">
        <v>648</v>
      </c>
      <c r="E318" s="13" t="s">
        <v>702</v>
      </c>
      <c r="F318" s="6" t="s">
        <v>23</v>
      </c>
      <c r="G318" s="5"/>
      <c r="H318" s="5"/>
      <c r="I318" s="5"/>
      <c r="J318" s="5"/>
      <c r="K318" s="5"/>
      <c r="L318" s="5"/>
      <c r="M318" s="5"/>
      <c r="N318" s="5">
        <v>8</v>
      </c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9">
        <f t="shared" si="12"/>
        <v>8</v>
      </c>
      <c r="AK318" s="16">
        <v>160</v>
      </c>
      <c r="AL318" s="16">
        <v>83.33</v>
      </c>
      <c r="AM318" s="28">
        <v>40.4499</v>
      </c>
      <c r="AN318" s="10">
        <f t="shared" si="13"/>
        <v>323.5992</v>
      </c>
      <c r="AO318" s="11">
        <f t="shared" si="14"/>
        <v>0.74718812499999998</v>
      </c>
    </row>
    <row r="319" spans="2:41" ht="77.099999999999994" customHeight="1" x14ac:dyDescent="0.25">
      <c r="B319" s="6"/>
      <c r="C319" s="6" t="s">
        <v>709</v>
      </c>
      <c r="D319" s="13" t="s">
        <v>529</v>
      </c>
      <c r="E319" s="13" t="s">
        <v>185</v>
      </c>
      <c r="F319" s="6" t="s">
        <v>15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>
        <v>3</v>
      </c>
      <c r="R319" s="5">
        <v>1</v>
      </c>
      <c r="S319" s="5">
        <v>3</v>
      </c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9">
        <f t="shared" si="12"/>
        <v>7</v>
      </c>
      <c r="AK319" s="16">
        <v>120</v>
      </c>
      <c r="AL319" s="16">
        <v>62.5</v>
      </c>
      <c r="AM319" s="28">
        <v>41.665299999999995</v>
      </c>
      <c r="AN319" s="10">
        <f t="shared" si="13"/>
        <v>291.65709999999996</v>
      </c>
      <c r="AO319" s="11">
        <f t="shared" si="14"/>
        <v>0.65278916666666664</v>
      </c>
    </row>
    <row r="320" spans="2:41" ht="77.099999999999994" customHeight="1" x14ac:dyDescent="0.25">
      <c r="B320" s="6"/>
      <c r="C320" s="6" t="s">
        <v>735</v>
      </c>
      <c r="D320" s="13" t="s">
        <v>736</v>
      </c>
      <c r="E320" s="13" t="s">
        <v>737</v>
      </c>
      <c r="F320" s="6" t="s">
        <v>23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>
        <v>1</v>
      </c>
      <c r="S320" s="5">
        <v>1</v>
      </c>
      <c r="T320" s="5"/>
      <c r="U320" s="5">
        <v>2</v>
      </c>
      <c r="V320" s="5">
        <v>2</v>
      </c>
      <c r="W320" s="5">
        <v>1</v>
      </c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9">
        <f t="shared" si="12"/>
        <v>7</v>
      </c>
      <c r="AK320" s="16">
        <v>120</v>
      </c>
      <c r="AL320" s="16">
        <v>62.5</v>
      </c>
      <c r="AM320" s="28">
        <v>41.665299999999995</v>
      </c>
      <c r="AN320" s="10">
        <f t="shared" si="13"/>
        <v>291.65709999999996</v>
      </c>
      <c r="AO320" s="11">
        <f t="shared" si="14"/>
        <v>0.65278916666666664</v>
      </c>
    </row>
    <row r="321" spans="2:41" ht="77.099999999999994" customHeight="1" x14ac:dyDescent="0.25">
      <c r="B321" s="6"/>
      <c r="C321" s="6" t="s">
        <v>708</v>
      </c>
      <c r="D321" s="13" t="s">
        <v>545</v>
      </c>
      <c r="E321" s="13" t="s">
        <v>211</v>
      </c>
      <c r="F321" s="6" t="s">
        <v>15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>
        <v>1</v>
      </c>
      <c r="AA321" s="5"/>
      <c r="AB321" s="5">
        <v>1</v>
      </c>
      <c r="AC321" s="5">
        <v>5</v>
      </c>
      <c r="AD321" s="5"/>
      <c r="AE321" s="5"/>
      <c r="AF321" s="5"/>
      <c r="AG321" s="5"/>
      <c r="AH321" s="5"/>
      <c r="AI321" s="5"/>
      <c r="AJ321" s="9">
        <f t="shared" si="12"/>
        <v>7</v>
      </c>
      <c r="AK321" s="16">
        <v>150</v>
      </c>
      <c r="AL321" s="16">
        <v>78.13</v>
      </c>
      <c r="AM321" s="28">
        <v>51.573900000000002</v>
      </c>
      <c r="AN321" s="10">
        <f t="shared" si="13"/>
        <v>361.01730000000003</v>
      </c>
      <c r="AO321" s="11">
        <f t="shared" si="14"/>
        <v>0.65617399999999992</v>
      </c>
    </row>
    <row r="322" spans="2:41" ht="77.099999999999994" customHeight="1" x14ac:dyDescent="0.25">
      <c r="B322" s="6"/>
      <c r="C322" s="6" t="s">
        <v>730</v>
      </c>
      <c r="D322" s="13" t="s">
        <v>112</v>
      </c>
      <c r="E322" s="13" t="s">
        <v>731</v>
      </c>
      <c r="F322" s="6" t="s">
        <v>23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>
        <v>7</v>
      </c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9">
        <f t="shared" si="12"/>
        <v>7</v>
      </c>
      <c r="AK322" s="16">
        <v>150</v>
      </c>
      <c r="AL322" s="16">
        <v>78.13</v>
      </c>
      <c r="AM322" s="28">
        <v>51.573900000000002</v>
      </c>
      <c r="AN322" s="10">
        <f t="shared" si="13"/>
        <v>361.01730000000003</v>
      </c>
      <c r="AO322" s="11">
        <f t="shared" si="14"/>
        <v>0.65617399999999992</v>
      </c>
    </row>
    <row r="323" spans="2:41" ht="77.099999999999994" customHeight="1" x14ac:dyDescent="0.25">
      <c r="B323" s="6"/>
      <c r="C323" s="6" t="s">
        <v>732</v>
      </c>
      <c r="D323" s="13" t="s">
        <v>733</v>
      </c>
      <c r="E323" s="13" t="s">
        <v>734</v>
      </c>
      <c r="F323" s="6" t="s">
        <v>23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>
        <v>1</v>
      </c>
      <c r="R323" s="5"/>
      <c r="S323" s="5"/>
      <c r="T323" s="5">
        <v>3</v>
      </c>
      <c r="U323" s="5">
        <v>1</v>
      </c>
      <c r="V323" s="5">
        <v>1</v>
      </c>
      <c r="W323" s="5">
        <v>1</v>
      </c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9">
        <f t="shared" si="12"/>
        <v>7</v>
      </c>
      <c r="AK323" s="16">
        <v>150</v>
      </c>
      <c r="AL323" s="16">
        <v>78.13</v>
      </c>
      <c r="AM323" s="28">
        <v>51.573900000000002</v>
      </c>
      <c r="AN323" s="10">
        <f t="shared" si="13"/>
        <v>361.01730000000003</v>
      </c>
      <c r="AO323" s="11">
        <f t="shared" si="14"/>
        <v>0.65617399999999992</v>
      </c>
    </row>
    <row r="324" spans="2:41" ht="77.099999999999994" customHeight="1" x14ac:dyDescent="0.25">
      <c r="B324" s="6"/>
      <c r="C324" s="6" t="s">
        <v>727</v>
      </c>
      <c r="D324" s="13" t="s">
        <v>728</v>
      </c>
      <c r="E324" s="13" t="s">
        <v>729</v>
      </c>
      <c r="F324" s="6" t="s">
        <v>23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>
        <v>7</v>
      </c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9">
        <f t="shared" ref="AJ324:AJ387" si="15">SUM(G324:AI324)</f>
        <v>7</v>
      </c>
      <c r="AK324" s="16">
        <v>130</v>
      </c>
      <c r="AL324" s="16">
        <v>67.709999999999994</v>
      </c>
      <c r="AM324" s="28">
        <v>44.961300000000001</v>
      </c>
      <c r="AN324" s="10">
        <f t="shared" si="13"/>
        <v>314.72910000000002</v>
      </c>
      <c r="AO324" s="11">
        <f t="shared" si="14"/>
        <v>0.65414384615384624</v>
      </c>
    </row>
    <row r="325" spans="2:41" ht="77.099999999999994" customHeight="1" x14ac:dyDescent="0.25">
      <c r="B325" s="6"/>
      <c r="C325" s="6" t="s">
        <v>711</v>
      </c>
      <c r="D325" s="13" t="s">
        <v>286</v>
      </c>
      <c r="E325" s="13" t="s">
        <v>235</v>
      </c>
      <c r="F325" s="6" t="s">
        <v>15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>
        <v>3</v>
      </c>
      <c r="S325" s="5">
        <v>4</v>
      </c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9">
        <f t="shared" si="15"/>
        <v>7</v>
      </c>
      <c r="AK325" s="16">
        <v>145</v>
      </c>
      <c r="AL325" s="16">
        <v>75.52</v>
      </c>
      <c r="AM325" s="28">
        <v>49.915600000000005</v>
      </c>
      <c r="AN325" s="10">
        <f t="shared" ref="AN325:AN388" si="16">+AJ325*AM325</f>
        <v>349.40920000000006</v>
      </c>
      <c r="AO325" s="11">
        <f t="shared" ref="AO325:AO388" si="17">(AK325-AM325)/AK325</f>
        <v>0.65575448275862058</v>
      </c>
    </row>
    <row r="326" spans="2:41" ht="77.099999999999994" customHeight="1" x14ac:dyDescent="0.25">
      <c r="B326" s="6"/>
      <c r="C326" s="6" t="s">
        <v>710</v>
      </c>
      <c r="D326" s="13" t="s">
        <v>381</v>
      </c>
      <c r="E326" s="13" t="s">
        <v>287</v>
      </c>
      <c r="F326" s="6" t="s">
        <v>15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>
        <v>2</v>
      </c>
      <c r="AD326" s="5"/>
      <c r="AE326" s="5">
        <v>5</v>
      </c>
      <c r="AF326" s="5"/>
      <c r="AG326" s="5"/>
      <c r="AH326" s="5"/>
      <c r="AI326" s="5"/>
      <c r="AJ326" s="9">
        <f t="shared" si="15"/>
        <v>7</v>
      </c>
      <c r="AK326" s="16">
        <v>160</v>
      </c>
      <c r="AL326" s="16">
        <v>83.33</v>
      </c>
      <c r="AM326" s="28">
        <v>54.869900000000001</v>
      </c>
      <c r="AN326" s="10">
        <f t="shared" si="16"/>
        <v>384.08929999999998</v>
      </c>
      <c r="AO326" s="11">
        <f t="shared" si="17"/>
        <v>0.65706312499999997</v>
      </c>
    </row>
    <row r="327" spans="2:41" ht="77.099999999999994" customHeight="1" x14ac:dyDescent="0.25">
      <c r="B327" s="6"/>
      <c r="C327" s="6" t="s">
        <v>724</v>
      </c>
      <c r="D327" s="13" t="s">
        <v>725</v>
      </c>
      <c r="E327" s="13" t="s">
        <v>22</v>
      </c>
      <c r="F327" s="6" t="s">
        <v>23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>
        <v>3</v>
      </c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>
        <v>4</v>
      </c>
      <c r="AI327" s="5"/>
      <c r="AJ327" s="9">
        <f t="shared" si="15"/>
        <v>7</v>
      </c>
      <c r="AK327" s="16">
        <v>160</v>
      </c>
      <c r="AL327" s="16">
        <v>83.33</v>
      </c>
      <c r="AM327" s="28">
        <v>54.869900000000001</v>
      </c>
      <c r="AN327" s="10">
        <f t="shared" si="16"/>
        <v>384.08929999999998</v>
      </c>
      <c r="AO327" s="11">
        <f t="shared" si="17"/>
        <v>0.65706312499999997</v>
      </c>
    </row>
    <row r="328" spans="2:41" ht="77.099999999999994" customHeight="1" x14ac:dyDescent="0.25">
      <c r="B328" s="6"/>
      <c r="C328" s="6" t="s">
        <v>726</v>
      </c>
      <c r="D328" s="13" t="s">
        <v>725</v>
      </c>
      <c r="E328" s="13" t="s">
        <v>688</v>
      </c>
      <c r="F328" s="6" t="s">
        <v>23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>
        <v>2</v>
      </c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>
        <v>5</v>
      </c>
      <c r="AI328" s="5"/>
      <c r="AJ328" s="9">
        <f t="shared" si="15"/>
        <v>7</v>
      </c>
      <c r="AK328" s="16">
        <v>160</v>
      </c>
      <c r="AL328" s="16">
        <v>83.33</v>
      </c>
      <c r="AM328" s="28">
        <v>54.869900000000001</v>
      </c>
      <c r="AN328" s="10">
        <f t="shared" si="16"/>
        <v>384.08929999999998</v>
      </c>
      <c r="AO328" s="11">
        <f t="shared" si="17"/>
        <v>0.65706312499999997</v>
      </c>
    </row>
    <row r="329" spans="2:41" ht="77.099999999999994" customHeight="1" x14ac:dyDescent="0.25">
      <c r="B329" s="6"/>
      <c r="C329" s="6" t="s">
        <v>720</v>
      </c>
      <c r="D329" s="13" t="s">
        <v>39</v>
      </c>
      <c r="E329" s="13" t="s">
        <v>721</v>
      </c>
      <c r="F329" s="6" t="s">
        <v>15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>
        <v>1</v>
      </c>
      <c r="AC329" s="5">
        <v>1</v>
      </c>
      <c r="AD329" s="5">
        <v>2</v>
      </c>
      <c r="AE329" s="5"/>
      <c r="AF329" s="5">
        <v>3</v>
      </c>
      <c r="AG329" s="5"/>
      <c r="AH329" s="5"/>
      <c r="AI329" s="5"/>
      <c r="AJ329" s="9">
        <f t="shared" si="15"/>
        <v>7</v>
      </c>
      <c r="AK329" s="16">
        <v>140</v>
      </c>
      <c r="AL329" s="16">
        <v>72.92</v>
      </c>
      <c r="AM329" s="28">
        <v>35.650100000000002</v>
      </c>
      <c r="AN329" s="10">
        <f t="shared" si="16"/>
        <v>249.55070000000001</v>
      </c>
      <c r="AO329" s="11">
        <f t="shared" si="17"/>
        <v>0.74535642857142848</v>
      </c>
    </row>
    <row r="330" spans="2:41" ht="77.099999999999994" customHeight="1" x14ac:dyDescent="0.25">
      <c r="B330" s="6"/>
      <c r="C330" s="6" t="s">
        <v>715</v>
      </c>
      <c r="D330" s="13" t="s">
        <v>504</v>
      </c>
      <c r="E330" s="13" t="s">
        <v>682</v>
      </c>
      <c r="F330" s="6" t="s">
        <v>15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>
        <v>3</v>
      </c>
      <c r="AI330" s="5">
        <v>4</v>
      </c>
      <c r="AJ330" s="9">
        <f t="shared" si="15"/>
        <v>7</v>
      </c>
      <c r="AK330" s="16">
        <v>170</v>
      </c>
      <c r="AL330" s="16">
        <v>88.54</v>
      </c>
      <c r="AM330" s="28">
        <v>42.860100000000003</v>
      </c>
      <c r="AN330" s="10">
        <f t="shared" si="16"/>
        <v>300.02070000000003</v>
      </c>
      <c r="AO330" s="11">
        <f t="shared" si="17"/>
        <v>0.7478817647058823</v>
      </c>
    </row>
    <row r="331" spans="2:41" ht="77.099999999999994" customHeight="1" x14ac:dyDescent="0.25">
      <c r="B331" s="6"/>
      <c r="C331" s="6" t="s">
        <v>712</v>
      </c>
      <c r="D331" s="13" t="s">
        <v>713</v>
      </c>
      <c r="E331" s="13" t="s">
        <v>714</v>
      </c>
      <c r="F331" s="6" t="s">
        <v>15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>
        <v>1</v>
      </c>
      <c r="S331" s="5">
        <v>2</v>
      </c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>
        <v>4</v>
      </c>
      <c r="AI331" s="5"/>
      <c r="AJ331" s="9">
        <f t="shared" si="15"/>
        <v>7</v>
      </c>
      <c r="AK331" s="16">
        <v>120</v>
      </c>
      <c r="AL331" s="16">
        <v>62.5</v>
      </c>
      <c r="AM331" s="28">
        <v>30.84</v>
      </c>
      <c r="AN331" s="10">
        <f t="shared" si="16"/>
        <v>215.88</v>
      </c>
      <c r="AO331" s="11">
        <f t="shared" si="17"/>
        <v>0.74299999999999999</v>
      </c>
    </row>
    <row r="332" spans="2:41" ht="77.099999999999994" customHeight="1" x14ac:dyDescent="0.25">
      <c r="B332" s="6"/>
      <c r="C332" s="6" t="s">
        <v>723</v>
      </c>
      <c r="D332" s="13" t="s">
        <v>177</v>
      </c>
      <c r="E332" s="13" t="s">
        <v>315</v>
      </c>
      <c r="F332" s="6" t="s">
        <v>15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>
        <v>7</v>
      </c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9">
        <f t="shared" si="15"/>
        <v>7</v>
      </c>
      <c r="AK332" s="16">
        <v>150</v>
      </c>
      <c r="AL332" s="16">
        <v>78.13</v>
      </c>
      <c r="AM332" s="28">
        <v>38.049999999999997</v>
      </c>
      <c r="AN332" s="10">
        <f t="shared" si="16"/>
        <v>266.34999999999997</v>
      </c>
      <c r="AO332" s="11">
        <f t="shared" si="17"/>
        <v>0.7463333333333334</v>
      </c>
    </row>
    <row r="333" spans="2:41" ht="77.099999999999994" customHeight="1" x14ac:dyDescent="0.25">
      <c r="B333" s="6"/>
      <c r="C333" s="6" t="s">
        <v>738</v>
      </c>
      <c r="D333" s="13" t="s">
        <v>643</v>
      </c>
      <c r="E333" s="13" t="s">
        <v>739</v>
      </c>
      <c r="F333" s="6" t="s">
        <v>23</v>
      </c>
      <c r="G333" s="5"/>
      <c r="H333" s="5"/>
      <c r="I333" s="5"/>
      <c r="J333" s="5"/>
      <c r="K333" s="5"/>
      <c r="L333" s="5"/>
      <c r="M333" s="5"/>
      <c r="N333" s="5">
        <v>4</v>
      </c>
      <c r="O333" s="5">
        <v>3</v>
      </c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9">
        <f t="shared" si="15"/>
        <v>7</v>
      </c>
      <c r="AK333" s="16">
        <v>150</v>
      </c>
      <c r="AL333" s="16">
        <v>78.13</v>
      </c>
      <c r="AM333" s="28">
        <v>38.049999999999997</v>
      </c>
      <c r="AN333" s="10">
        <f t="shared" si="16"/>
        <v>266.34999999999997</v>
      </c>
      <c r="AO333" s="11">
        <f t="shared" si="17"/>
        <v>0.7463333333333334</v>
      </c>
    </row>
    <row r="334" spans="2:41" ht="77.099999999999994" customHeight="1" x14ac:dyDescent="0.25">
      <c r="B334" s="6"/>
      <c r="C334" s="6" t="s">
        <v>740</v>
      </c>
      <c r="D334" s="13" t="s">
        <v>741</v>
      </c>
      <c r="E334" s="13" t="s">
        <v>742</v>
      </c>
      <c r="F334" s="6" t="s">
        <v>23</v>
      </c>
      <c r="G334" s="5"/>
      <c r="H334" s="5"/>
      <c r="I334" s="5"/>
      <c r="J334" s="5"/>
      <c r="K334" s="5"/>
      <c r="L334" s="5"/>
      <c r="M334" s="5"/>
      <c r="N334" s="5"/>
      <c r="O334" s="5">
        <v>3</v>
      </c>
      <c r="P334" s="5">
        <v>4</v>
      </c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9">
        <f t="shared" si="15"/>
        <v>7</v>
      </c>
      <c r="AK334" s="16">
        <v>150</v>
      </c>
      <c r="AL334" s="16">
        <v>78.13</v>
      </c>
      <c r="AM334" s="28">
        <v>38.049999999999997</v>
      </c>
      <c r="AN334" s="10">
        <f t="shared" si="16"/>
        <v>266.34999999999997</v>
      </c>
      <c r="AO334" s="11">
        <f t="shared" si="17"/>
        <v>0.7463333333333334</v>
      </c>
    </row>
    <row r="335" spans="2:41" ht="77.099999999999994" customHeight="1" x14ac:dyDescent="0.25">
      <c r="B335" s="6"/>
      <c r="C335" s="6" t="s">
        <v>722</v>
      </c>
      <c r="D335" s="13" t="s">
        <v>381</v>
      </c>
      <c r="E335" s="13" t="s">
        <v>682</v>
      </c>
      <c r="F335" s="6" t="s">
        <v>15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>
        <v>4</v>
      </c>
      <c r="AI335" s="5">
        <v>3</v>
      </c>
      <c r="AJ335" s="9">
        <f t="shared" si="15"/>
        <v>7</v>
      </c>
      <c r="AK335" s="16">
        <v>160</v>
      </c>
      <c r="AL335" s="16">
        <v>83.33</v>
      </c>
      <c r="AM335" s="28">
        <v>40.4499</v>
      </c>
      <c r="AN335" s="10">
        <f t="shared" si="16"/>
        <v>283.14929999999998</v>
      </c>
      <c r="AO335" s="11">
        <f t="shared" si="17"/>
        <v>0.74718812499999998</v>
      </c>
    </row>
    <row r="336" spans="2:41" ht="77.099999999999994" customHeight="1" x14ac:dyDescent="0.25">
      <c r="B336" s="6"/>
      <c r="C336" s="6" t="s">
        <v>716</v>
      </c>
      <c r="D336" s="13" t="s">
        <v>717</v>
      </c>
      <c r="E336" s="13" t="s">
        <v>714</v>
      </c>
      <c r="F336" s="6" t="s">
        <v>15</v>
      </c>
      <c r="G336" s="5"/>
      <c r="H336" s="5"/>
      <c r="I336" s="5"/>
      <c r="J336" s="5">
        <v>7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9">
        <f t="shared" si="15"/>
        <v>7</v>
      </c>
      <c r="AK336" s="16">
        <v>95</v>
      </c>
      <c r="AL336" s="16">
        <v>49.48</v>
      </c>
      <c r="AM336" s="28">
        <v>24.8248</v>
      </c>
      <c r="AN336" s="10">
        <f t="shared" si="16"/>
        <v>173.77359999999999</v>
      </c>
      <c r="AO336" s="11">
        <f t="shared" si="17"/>
        <v>0.73868631578947375</v>
      </c>
    </row>
    <row r="337" spans="2:41" ht="77.099999999999994" customHeight="1" x14ac:dyDescent="0.25">
      <c r="B337" s="6"/>
      <c r="C337" s="6" t="s">
        <v>718</v>
      </c>
      <c r="D337" s="13" t="s">
        <v>476</v>
      </c>
      <c r="E337" s="13" t="s">
        <v>719</v>
      </c>
      <c r="F337" s="6" t="s">
        <v>15</v>
      </c>
      <c r="G337" s="5"/>
      <c r="H337" s="5"/>
      <c r="I337" s="5"/>
      <c r="J337" s="5"/>
      <c r="K337" s="5"/>
      <c r="L337" s="5"/>
      <c r="M337" s="5"/>
      <c r="N337" s="5"/>
      <c r="O337" s="5"/>
      <c r="P337" s="5">
        <v>2</v>
      </c>
      <c r="Q337" s="5">
        <v>1</v>
      </c>
      <c r="R337" s="5">
        <v>1</v>
      </c>
      <c r="S337" s="5">
        <v>1</v>
      </c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>
        <v>1</v>
      </c>
      <c r="AI337" s="5">
        <v>1</v>
      </c>
      <c r="AJ337" s="9">
        <f t="shared" si="15"/>
        <v>7</v>
      </c>
      <c r="AK337" s="16">
        <v>165</v>
      </c>
      <c r="AL337" s="16">
        <v>83.33</v>
      </c>
      <c r="AM337" s="28">
        <v>40.4499</v>
      </c>
      <c r="AN337" s="10">
        <f t="shared" si="16"/>
        <v>283.14929999999998</v>
      </c>
      <c r="AO337" s="11">
        <f t="shared" si="17"/>
        <v>0.75484909090909091</v>
      </c>
    </row>
    <row r="338" spans="2:41" ht="77.099999999999994" customHeight="1" x14ac:dyDescent="0.25">
      <c r="B338" s="6"/>
      <c r="C338" s="6" t="s">
        <v>775</v>
      </c>
      <c r="D338" s="13" t="s">
        <v>776</v>
      </c>
      <c r="E338" s="13" t="s">
        <v>777</v>
      </c>
      <c r="F338" s="6" t="s">
        <v>23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>
        <v>4</v>
      </c>
      <c r="AF338" s="5"/>
      <c r="AG338" s="5">
        <v>2</v>
      </c>
      <c r="AH338" s="5"/>
      <c r="AI338" s="5"/>
      <c r="AJ338" s="9">
        <f t="shared" si="15"/>
        <v>6</v>
      </c>
      <c r="AK338" s="16">
        <v>120</v>
      </c>
      <c r="AL338" s="16">
        <v>62.5</v>
      </c>
      <c r="AM338" s="28">
        <v>41.665299999999995</v>
      </c>
      <c r="AN338" s="10">
        <f t="shared" si="16"/>
        <v>249.99179999999996</v>
      </c>
      <c r="AO338" s="11">
        <f t="shared" si="17"/>
        <v>0.65278916666666664</v>
      </c>
    </row>
    <row r="339" spans="2:41" ht="77.099999999999994" customHeight="1" x14ac:dyDescent="0.25">
      <c r="B339" s="6"/>
      <c r="C339" s="6" t="s">
        <v>794</v>
      </c>
      <c r="D339" s="13" t="s">
        <v>795</v>
      </c>
      <c r="E339" s="13" t="s">
        <v>796</v>
      </c>
      <c r="F339" s="6" t="s">
        <v>82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>
        <v>3</v>
      </c>
      <c r="V339" s="5">
        <v>1</v>
      </c>
      <c r="W339" s="5"/>
      <c r="X339" s="5"/>
      <c r="Y339" s="5">
        <v>1</v>
      </c>
      <c r="Z339" s="5"/>
      <c r="AA339" s="5"/>
      <c r="AB339" s="5"/>
      <c r="AC339" s="5"/>
      <c r="AD339" s="5"/>
      <c r="AE339" s="5">
        <v>1</v>
      </c>
      <c r="AF339" s="5"/>
      <c r="AG339" s="5"/>
      <c r="AH339" s="5"/>
      <c r="AI339" s="5"/>
      <c r="AJ339" s="9">
        <f t="shared" si="15"/>
        <v>6</v>
      </c>
      <c r="AK339" s="16">
        <v>120</v>
      </c>
      <c r="AL339" s="16">
        <v>62.5</v>
      </c>
      <c r="AM339" s="28">
        <v>41.665299999999995</v>
      </c>
      <c r="AN339" s="10">
        <f t="shared" si="16"/>
        <v>249.99179999999996</v>
      </c>
      <c r="AO339" s="11">
        <f t="shared" si="17"/>
        <v>0.65278916666666664</v>
      </c>
    </row>
    <row r="340" spans="2:41" ht="77.099999999999994" customHeight="1" x14ac:dyDescent="0.25">
      <c r="B340" s="6"/>
      <c r="C340" s="6" t="s">
        <v>743</v>
      </c>
      <c r="D340" s="13" t="s">
        <v>677</v>
      </c>
      <c r="E340" s="13" t="s">
        <v>392</v>
      </c>
      <c r="F340" s="6" t="s">
        <v>15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>
        <v>3</v>
      </c>
      <c r="AH340" s="5">
        <v>3</v>
      </c>
      <c r="AI340" s="5"/>
      <c r="AJ340" s="9">
        <f t="shared" si="15"/>
        <v>6</v>
      </c>
      <c r="AK340" s="16">
        <v>125</v>
      </c>
      <c r="AL340" s="16">
        <v>65.099999999999994</v>
      </c>
      <c r="AM340" s="28">
        <v>43.313299999999998</v>
      </c>
      <c r="AN340" s="10">
        <f t="shared" si="16"/>
        <v>259.87979999999999</v>
      </c>
      <c r="AO340" s="11">
        <f t="shared" si="17"/>
        <v>0.65349360000000001</v>
      </c>
    </row>
    <row r="341" spans="2:41" ht="77.099999999999994" customHeight="1" x14ac:dyDescent="0.25">
      <c r="B341" s="6"/>
      <c r="C341" s="6" t="s">
        <v>791</v>
      </c>
      <c r="D341" s="13" t="s">
        <v>792</v>
      </c>
      <c r="E341" s="13" t="s">
        <v>793</v>
      </c>
      <c r="F341" s="6" t="s">
        <v>82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>
        <v>6</v>
      </c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9">
        <f t="shared" si="15"/>
        <v>6</v>
      </c>
      <c r="AK341" s="16">
        <v>190</v>
      </c>
      <c r="AL341" s="16">
        <v>98.96</v>
      </c>
      <c r="AM341" s="28">
        <v>64.788800000000009</v>
      </c>
      <c r="AN341" s="10">
        <f t="shared" si="16"/>
        <v>388.73280000000005</v>
      </c>
      <c r="AO341" s="11">
        <f t="shared" si="17"/>
        <v>0.65900631578947366</v>
      </c>
    </row>
    <row r="342" spans="2:41" ht="77.099999999999994" customHeight="1" x14ac:dyDescent="0.25">
      <c r="B342" s="6"/>
      <c r="C342" s="6" t="s">
        <v>744</v>
      </c>
      <c r="D342" s="13" t="s">
        <v>379</v>
      </c>
      <c r="E342" s="13" t="s">
        <v>53</v>
      </c>
      <c r="F342" s="6" t="s">
        <v>15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>
        <v>3</v>
      </c>
      <c r="AI342" s="5">
        <v>3</v>
      </c>
      <c r="AJ342" s="9">
        <f t="shared" si="15"/>
        <v>6</v>
      </c>
      <c r="AK342" s="16">
        <v>170</v>
      </c>
      <c r="AL342" s="16">
        <v>88.54</v>
      </c>
      <c r="AM342" s="28">
        <v>58.176200000000001</v>
      </c>
      <c r="AN342" s="10">
        <f t="shared" si="16"/>
        <v>349.05720000000002</v>
      </c>
      <c r="AO342" s="11">
        <f t="shared" si="17"/>
        <v>0.65778705882352939</v>
      </c>
    </row>
    <row r="343" spans="2:41" ht="77.099999999999994" customHeight="1" x14ac:dyDescent="0.25">
      <c r="B343" s="6"/>
      <c r="C343" s="6" t="s">
        <v>773</v>
      </c>
      <c r="D343" s="13" t="s">
        <v>725</v>
      </c>
      <c r="E343" s="13" t="s">
        <v>774</v>
      </c>
      <c r="F343" s="6" t="s">
        <v>23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>
        <v>6</v>
      </c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9">
        <f t="shared" si="15"/>
        <v>6</v>
      </c>
      <c r="AK343" s="16">
        <v>160</v>
      </c>
      <c r="AL343" s="16">
        <v>83.33</v>
      </c>
      <c r="AM343" s="28">
        <v>54.869900000000001</v>
      </c>
      <c r="AN343" s="10">
        <f t="shared" si="16"/>
        <v>329.21940000000001</v>
      </c>
      <c r="AO343" s="11">
        <f t="shared" si="17"/>
        <v>0.65706312499999997</v>
      </c>
    </row>
    <row r="344" spans="2:41" ht="77.099999999999994" customHeight="1" x14ac:dyDescent="0.25">
      <c r="B344" s="6"/>
      <c r="C344" s="6" t="s">
        <v>778</v>
      </c>
      <c r="D344" s="13" t="s">
        <v>541</v>
      </c>
      <c r="E344" s="13" t="s">
        <v>779</v>
      </c>
      <c r="F344" s="6" t="s">
        <v>23</v>
      </c>
      <c r="G344" s="5"/>
      <c r="H344" s="5"/>
      <c r="I344" s="5"/>
      <c r="J344" s="5"/>
      <c r="K344" s="5"/>
      <c r="L344" s="5"/>
      <c r="M344" s="5"/>
      <c r="N344" s="5"/>
      <c r="O344" s="5"/>
      <c r="P344" s="5">
        <v>6</v>
      </c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9">
        <f t="shared" si="15"/>
        <v>6</v>
      </c>
      <c r="AK344" s="16">
        <v>165</v>
      </c>
      <c r="AL344" s="16">
        <v>85.94</v>
      </c>
      <c r="AM344" s="28">
        <v>41.665299999999995</v>
      </c>
      <c r="AN344" s="10">
        <f t="shared" si="16"/>
        <v>249.99179999999996</v>
      </c>
      <c r="AO344" s="11">
        <f t="shared" si="17"/>
        <v>0.74748303030303032</v>
      </c>
    </row>
    <row r="345" spans="2:41" ht="77.099999999999994" customHeight="1" x14ac:dyDescent="0.25">
      <c r="B345" s="6"/>
      <c r="C345" s="6" t="s">
        <v>745</v>
      </c>
      <c r="D345" s="13" t="s">
        <v>746</v>
      </c>
      <c r="E345" s="13" t="s">
        <v>747</v>
      </c>
      <c r="F345" s="6" t="s">
        <v>15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>
        <v>6</v>
      </c>
      <c r="AI345" s="5"/>
      <c r="AJ345" s="9">
        <f t="shared" si="15"/>
        <v>6</v>
      </c>
      <c r="AK345" s="16">
        <v>140</v>
      </c>
      <c r="AL345" s="16">
        <v>72.92</v>
      </c>
      <c r="AM345" s="28">
        <v>35.650100000000002</v>
      </c>
      <c r="AN345" s="10">
        <f t="shared" si="16"/>
        <v>213.9006</v>
      </c>
      <c r="AO345" s="11">
        <f t="shared" si="17"/>
        <v>0.74535642857142848</v>
      </c>
    </row>
    <row r="346" spans="2:41" ht="77.099999999999994" customHeight="1" x14ac:dyDescent="0.25">
      <c r="B346" s="6"/>
      <c r="C346" s="6" t="s">
        <v>748</v>
      </c>
      <c r="D346" s="13" t="s">
        <v>746</v>
      </c>
      <c r="E346" s="13" t="s">
        <v>749</v>
      </c>
      <c r="F346" s="6" t="s">
        <v>15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>
        <v>6</v>
      </c>
      <c r="AI346" s="5"/>
      <c r="AJ346" s="9">
        <f t="shared" si="15"/>
        <v>6</v>
      </c>
      <c r="AK346" s="16">
        <v>140</v>
      </c>
      <c r="AL346" s="16">
        <v>72.92</v>
      </c>
      <c r="AM346" s="28">
        <v>35.650100000000002</v>
      </c>
      <c r="AN346" s="10">
        <f t="shared" si="16"/>
        <v>213.9006</v>
      </c>
      <c r="AO346" s="11">
        <f t="shared" si="17"/>
        <v>0.74535642857142848</v>
      </c>
    </row>
    <row r="347" spans="2:41" ht="77.099999999999994" customHeight="1" x14ac:dyDescent="0.25">
      <c r="B347" s="6"/>
      <c r="C347" s="6" t="s">
        <v>755</v>
      </c>
      <c r="D347" s="13" t="s">
        <v>511</v>
      </c>
      <c r="E347" s="13" t="s">
        <v>756</v>
      </c>
      <c r="F347" s="6" t="s">
        <v>15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>
        <v>2</v>
      </c>
      <c r="AI347" s="5">
        <v>4</v>
      </c>
      <c r="AJ347" s="9">
        <f t="shared" si="15"/>
        <v>6</v>
      </c>
      <c r="AK347" s="16">
        <v>140</v>
      </c>
      <c r="AL347" s="16">
        <v>72.92</v>
      </c>
      <c r="AM347" s="28">
        <v>35.650100000000002</v>
      </c>
      <c r="AN347" s="10">
        <f t="shared" si="16"/>
        <v>213.9006</v>
      </c>
      <c r="AO347" s="11">
        <f t="shared" si="17"/>
        <v>0.74535642857142848</v>
      </c>
    </row>
    <row r="348" spans="2:41" ht="77.099999999999994" customHeight="1" x14ac:dyDescent="0.25">
      <c r="B348" s="6"/>
      <c r="C348" s="6" t="s">
        <v>789</v>
      </c>
      <c r="D348" s="13" t="s">
        <v>242</v>
      </c>
      <c r="E348" s="13" t="s">
        <v>790</v>
      </c>
      <c r="F348" s="6" t="s">
        <v>23</v>
      </c>
      <c r="G348" s="5"/>
      <c r="H348" s="5"/>
      <c r="I348" s="5"/>
      <c r="J348" s="5"/>
      <c r="K348" s="5"/>
      <c r="L348" s="5"/>
      <c r="M348" s="5"/>
      <c r="N348" s="5"/>
      <c r="O348" s="5"/>
      <c r="P348" s="5">
        <v>6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9">
        <f t="shared" si="15"/>
        <v>6</v>
      </c>
      <c r="AK348" s="16">
        <v>140</v>
      </c>
      <c r="AL348" s="16">
        <v>72.92</v>
      </c>
      <c r="AM348" s="28">
        <v>35.650100000000002</v>
      </c>
      <c r="AN348" s="10">
        <f t="shared" si="16"/>
        <v>213.9006</v>
      </c>
      <c r="AO348" s="11">
        <f t="shared" si="17"/>
        <v>0.74535642857142848</v>
      </c>
    </row>
    <row r="349" spans="2:41" ht="77.099999999999994" customHeight="1" x14ac:dyDescent="0.25">
      <c r="B349" s="6"/>
      <c r="C349" s="6" t="s">
        <v>768</v>
      </c>
      <c r="D349" s="13" t="s">
        <v>529</v>
      </c>
      <c r="E349" s="13" t="s">
        <v>62</v>
      </c>
      <c r="F349" s="6" t="s">
        <v>15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>
        <v>6</v>
      </c>
      <c r="AJ349" s="9">
        <f t="shared" si="15"/>
        <v>6</v>
      </c>
      <c r="AK349" s="16">
        <v>120</v>
      </c>
      <c r="AL349" s="16">
        <v>62.5</v>
      </c>
      <c r="AM349" s="28">
        <v>30.84</v>
      </c>
      <c r="AN349" s="10">
        <f t="shared" si="16"/>
        <v>185.04</v>
      </c>
      <c r="AO349" s="11">
        <f t="shared" si="17"/>
        <v>0.74299999999999999</v>
      </c>
    </row>
    <row r="350" spans="2:41" ht="77.099999999999994" customHeight="1" x14ac:dyDescent="0.25">
      <c r="B350" s="6"/>
      <c r="C350" s="6" t="s">
        <v>769</v>
      </c>
      <c r="D350" s="13" t="s">
        <v>529</v>
      </c>
      <c r="E350" s="13" t="s">
        <v>187</v>
      </c>
      <c r="F350" s="6" t="s">
        <v>15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>
        <v>1</v>
      </c>
      <c r="AI350" s="5">
        <v>5</v>
      </c>
      <c r="AJ350" s="9">
        <f t="shared" si="15"/>
        <v>6</v>
      </c>
      <c r="AK350" s="16">
        <v>120</v>
      </c>
      <c r="AL350" s="16">
        <v>62.5</v>
      </c>
      <c r="AM350" s="28">
        <v>30.84</v>
      </c>
      <c r="AN350" s="10">
        <f t="shared" si="16"/>
        <v>185.04</v>
      </c>
      <c r="AO350" s="11">
        <f t="shared" si="17"/>
        <v>0.74299999999999999</v>
      </c>
    </row>
    <row r="351" spans="2:41" ht="77.099999999999994" customHeight="1" x14ac:dyDescent="0.25">
      <c r="B351" s="6"/>
      <c r="C351" s="6" t="s">
        <v>750</v>
      </c>
      <c r="D351" s="13" t="s">
        <v>751</v>
      </c>
      <c r="E351" s="13" t="s">
        <v>752</v>
      </c>
      <c r="F351" s="6" t="s">
        <v>15</v>
      </c>
      <c r="G351" s="5"/>
      <c r="H351" s="5"/>
      <c r="I351" s="5"/>
      <c r="J351" s="5"/>
      <c r="K351" s="5"/>
      <c r="L351" s="5"/>
      <c r="M351" s="5"/>
      <c r="N351" s="5"/>
      <c r="O351" s="5"/>
      <c r="P351" s="5">
        <v>3</v>
      </c>
      <c r="Q351" s="5"/>
      <c r="R351" s="5">
        <v>2</v>
      </c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>
        <v>1</v>
      </c>
      <c r="AI351" s="5"/>
      <c r="AJ351" s="9">
        <f t="shared" si="15"/>
        <v>6</v>
      </c>
      <c r="AK351" s="16">
        <v>180</v>
      </c>
      <c r="AL351" s="16">
        <v>93.75</v>
      </c>
      <c r="AM351" s="28">
        <v>45.26</v>
      </c>
      <c r="AN351" s="10">
        <f t="shared" si="16"/>
        <v>271.56</v>
      </c>
      <c r="AO351" s="11">
        <f t="shared" si="17"/>
        <v>0.74855555555555564</v>
      </c>
    </row>
    <row r="352" spans="2:41" ht="77.099999999999994" customHeight="1" x14ac:dyDescent="0.25">
      <c r="B352" s="6"/>
      <c r="C352" s="6" t="s">
        <v>783</v>
      </c>
      <c r="D352" s="13" t="s">
        <v>784</v>
      </c>
      <c r="E352" s="13" t="s">
        <v>785</v>
      </c>
      <c r="F352" s="6" t="s">
        <v>23</v>
      </c>
      <c r="G352" s="5"/>
      <c r="H352" s="5"/>
      <c r="I352" s="5"/>
      <c r="J352" s="5"/>
      <c r="K352" s="5"/>
      <c r="L352" s="5"/>
      <c r="M352" s="5"/>
      <c r="N352" s="5">
        <v>4</v>
      </c>
      <c r="O352" s="5">
        <v>2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9">
        <f t="shared" si="15"/>
        <v>6</v>
      </c>
      <c r="AK352" s="16">
        <v>150</v>
      </c>
      <c r="AL352" s="16">
        <v>78.13</v>
      </c>
      <c r="AM352" s="28">
        <v>38.049999999999997</v>
      </c>
      <c r="AN352" s="10">
        <f t="shared" si="16"/>
        <v>228.29999999999998</v>
      </c>
      <c r="AO352" s="11">
        <f t="shared" si="17"/>
        <v>0.7463333333333334</v>
      </c>
    </row>
    <row r="353" spans="2:41" ht="77.099999999999994" customHeight="1" x14ac:dyDescent="0.25">
      <c r="B353" s="6"/>
      <c r="C353" s="6" t="s">
        <v>753</v>
      </c>
      <c r="D353" s="13" t="s">
        <v>570</v>
      </c>
      <c r="E353" s="13" t="s">
        <v>754</v>
      </c>
      <c r="F353" s="6" t="s">
        <v>15</v>
      </c>
      <c r="G353" s="5"/>
      <c r="H353" s="5"/>
      <c r="I353" s="5"/>
      <c r="J353" s="5"/>
      <c r="K353" s="5"/>
      <c r="L353" s="5"/>
      <c r="M353" s="5"/>
      <c r="N353" s="5"/>
      <c r="O353" s="5"/>
      <c r="P353" s="5">
        <v>2</v>
      </c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>
        <v>4</v>
      </c>
      <c r="AJ353" s="9">
        <f t="shared" si="15"/>
        <v>6</v>
      </c>
      <c r="AK353" s="16">
        <v>160</v>
      </c>
      <c r="AL353" s="16">
        <v>83.33</v>
      </c>
      <c r="AM353" s="28">
        <v>40.4499</v>
      </c>
      <c r="AN353" s="10">
        <f t="shared" si="16"/>
        <v>242.6994</v>
      </c>
      <c r="AO353" s="11">
        <f t="shared" si="17"/>
        <v>0.74718812499999998</v>
      </c>
    </row>
    <row r="354" spans="2:41" ht="77.099999999999994" customHeight="1" x14ac:dyDescent="0.25">
      <c r="B354" s="6"/>
      <c r="C354" s="6" t="s">
        <v>763</v>
      </c>
      <c r="D354" s="13" t="s">
        <v>631</v>
      </c>
      <c r="E354" s="13" t="s">
        <v>682</v>
      </c>
      <c r="F354" s="6" t="s">
        <v>15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>
        <v>2</v>
      </c>
      <c r="AI354" s="5">
        <v>4</v>
      </c>
      <c r="AJ354" s="9">
        <f t="shared" si="15"/>
        <v>6</v>
      </c>
      <c r="AK354" s="16">
        <v>160</v>
      </c>
      <c r="AL354" s="16">
        <v>83.33</v>
      </c>
      <c r="AM354" s="28">
        <v>40.4499</v>
      </c>
      <c r="AN354" s="10">
        <f t="shared" si="16"/>
        <v>242.6994</v>
      </c>
      <c r="AO354" s="11">
        <f t="shared" si="17"/>
        <v>0.74718812499999998</v>
      </c>
    </row>
    <row r="355" spans="2:41" ht="77.099999999999994" customHeight="1" x14ac:dyDescent="0.25">
      <c r="B355" s="6"/>
      <c r="C355" s="6" t="s">
        <v>764</v>
      </c>
      <c r="D355" s="13" t="s">
        <v>679</v>
      </c>
      <c r="E355" s="13" t="s">
        <v>765</v>
      </c>
      <c r="F355" s="6" t="s">
        <v>15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>
        <v>6</v>
      </c>
      <c r="AC355" s="5"/>
      <c r="AD355" s="5"/>
      <c r="AE355" s="5"/>
      <c r="AF355" s="5"/>
      <c r="AG355" s="5"/>
      <c r="AH355" s="5"/>
      <c r="AI355" s="5"/>
      <c r="AJ355" s="9">
        <f t="shared" si="15"/>
        <v>6</v>
      </c>
      <c r="AK355" s="16">
        <v>160</v>
      </c>
      <c r="AL355" s="16">
        <v>83.33</v>
      </c>
      <c r="AM355" s="28">
        <v>40.4499</v>
      </c>
      <c r="AN355" s="10">
        <f t="shared" si="16"/>
        <v>242.6994</v>
      </c>
      <c r="AO355" s="11">
        <f t="shared" si="17"/>
        <v>0.74718812499999998</v>
      </c>
    </row>
    <row r="356" spans="2:41" ht="77.099999999999994" customHeight="1" x14ac:dyDescent="0.25">
      <c r="B356" s="6"/>
      <c r="C356" s="6" t="s">
        <v>780</v>
      </c>
      <c r="D356" s="13" t="s">
        <v>781</v>
      </c>
      <c r="E356" s="13" t="s">
        <v>782</v>
      </c>
      <c r="F356" s="6" t="s">
        <v>23</v>
      </c>
      <c r="G356" s="5"/>
      <c r="H356" s="5"/>
      <c r="I356" s="5"/>
      <c r="J356" s="5"/>
      <c r="K356" s="5"/>
      <c r="L356" s="5"/>
      <c r="M356" s="5"/>
      <c r="N356" s="5"/>
      <c r="O356" s="5"/>
      <c r="P356" s="5">
        <v>4</v>
      </c>
      <c r="Q356" s="5">
        <v>2</v>
      </c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9">
        <f t="shared" si="15"/>
        <v>6</v>
      </c>
      <c r="AK356" s="16">
        <v>160</v>
      </c>
      <c r="AL356" s="16">
        <v>83.33</v>
      </c>
      <c r="AM356" s="28">
        <v>40.4499</v>
      </c>
      <c r="AN356" s="10">
        <f t="shared" si="16"/>
        <v>242.6994</v>
      </c>
      <c r="AO356" s="11">
        <f t="shared" si="17"/>
        <v>0.74718812499999998</v>
      </c>
    </row>
    <row r="357" spans="2:41" ht="77.099999999999994" customHeight="1" x14ac:dyDescent="0.25">
      <c r="B357" s="6"/>
      <c r="C357" s="6" t="s">
        <v>800</v>
      </c>
      <c r="D357" s="13" t="s">
        <v>801</v>
      </c>
      <c r="E357" s="13" t="s">
        <v>802</v>
      </c>
      <c r="F357" s="6" t="s">
        <v>82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>
        <v>6</v>
      </c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9">
        <f t="shared" si="15"/>
        <v>6</v>
      </c>
      <c r="AK357" s="16">
        <v>130</v>
      </c>
      <c r="AL357" s="16">
        <v>67.709999999999994</v>
      </c>
      <c r="AM357" s="28">
        <v>33.239899999999999</v>
      </c>
      <c r="AN357" s="10">
        <f t="shared" si="16"/>
        <v>199.43939999999998</v>
      </c>
      <c r="AO357" s="11">
        <f t="shared" si="17"/>
        <v>0.74430846153846153</v>
      </c>
    </row>
    <row r="358" spans="2:41" ht="77.099999999999994" customHeight="1" x14ac:dyDescent="0.25">
      <c r="B358" s="6"/>
      <c r="C358" s="6" t="s">
        <v>762</v>
      </c>
      <c r="D358" s="13" t="s">
        <v>600</v>
      </c>
      <c r="E358" s="13" t="s">
        <v>682</v>
      </c>
      <c r="F358" s="6" t="s">
        <v>15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>
        <v>4</v>
      </c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>
        <v>2</v>
      </c>
      <c r="AI358" s="5"/>
      <c r="AJ358" s="9">
        <f t="shared" si="15"/>
        <v>6</v>
      </c>
      <c r="AK358" s="16">
        <v>100</v>
      </c>
      <c r="AL358" s="16">
        <v>52.08</v>
      </c>
      <c r="AM358" s="28">
        <v>26.029899999999998</v>
      </c>
      <c r="AN358" s="10">
        <f t="shared" si="16"/>
        <v>156.17939999999999</v>
      </c>
      <c r="AO358" s="11">
        <f t="shared" si="17"/>
        <v>0.73970100000000005</v>
      </c>
    </row>
    <row r="359" spans="2:41" ht="77.099999999999994" customHeight="1" x14ac:dyDescent="0.25">
      <c r="B359" s="6"/>
      <c r="C359" s="6" t="s">
        <v>757</v>
      </c>
      <c r="D359" s="13" t="s">
        <v>758</v>
      </c>
      <c r="E359" s="13" t="s">
        <v>759</v>
      </c>
      <c r="F359" s="6" t="s">
        <v>15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>
        <v>6</v>
      </c>
      <c r="AJ359" s="9">
        <f t="shared" si="15"/>
        <v>6</v>
      </c>
      <c r="AK359" s="16">
        <v>70</v>
      </c>
      <c r="AL359" s="16">
        <v>36.46</v>
      </c>
      <c r="AM359" s="28">
        <v>18.819899999999997</v>
      </c>
      <c r="AN359" s="10">
        <f t="shared" si="16"/>
        <v>112.91939999999998</v>
      </c>
      <c r="AO359" s="11">
        <f t="shared" si="17"/>
        <v>0.7311442857142858</v>
      </c>
    </row>
    <row r="360" spans="2:41" ht="77.099999999999994" customHeight="1" x14ac:dyDescent="0.25">
      <c r="B360" s="6"/>
      <c r="C360" s="6" t="s">
        <v>760</v>
      </c>
      <c r="D360" s="13" t="s">
        <v>758</v>
      </c>
      <c r="E360" s="13" t="s">
        <v>761</v>
      </c>
      <c r="F360" s="6" t="s">
        <v>15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>
        <v>6</v>
      </c>
      <c r="AJ360" s="9">
        <f t="shared" si="15"/>
        <v>6</v>
      </c>
      <c r="AK360" s="16">
        <v>70</v>
      </c>
      <c r="AL360" s="16">
        <v>36.46</v>
      </c>
      <c r="AM360" s="28">
        <v>18.819899999999997</v>
      </c>
      <c r="AN360" s="10">
        <f t="shared" si="16"/>
        <v>112.91939999999998</v>
      </c>
      <c r="AO360" s="11">
        <f t="shared" si="17"/>
        <v>0.7311442857142858</v>
      </c>
    </row>
    <row r="361" spans="2:41" ht="77.099999999999994" customHeight="1" x14ac:dyDescent="0.25">
      <c r="B361" s="6"/>
      <c r="C361" s="6" t="s">
        <v>770</v>
      </c>
      <c r="D361" s="13" t="s">
        <v>771</v>
      </c>
      <c r="E361" s="13" t="s">
        <v>772</v>
      </c>
      <c r="F361" s="6" t="s">
        <v>15</v>
      </c>
      <c r="G361" s="5"/>
      <c r="H361" s="5"/>
      <c r="I361" s="5"/>
      <c r="J361" s="5">
        <v>5</v>
      </c>
      <c r="K361" s="5"/>
      <c r="L361" s="5"/>
      <c r="M361" s="5">
        <v>1</v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9">
        <f t="shared" si="15"/>
        <v>6</v>
      </c>
      <c r="AK361" s="16">
        <v>70</v>
      </c>
      <c r="AL361" s="16">
        <v>36.46</v>
      </c>
      <c r="AM361" s="28">
        <v>18.819899999999997</v>
      </c>
      <c r="AN361" s="10">
        <f t="shared" si="16"/>
        <v>112.91939999999998</v>
      </c>
      <c r="AO361" s="11">
        <f t="shared" si="17"/>
        <v>0.7311442857142858</v>
      </c>
    </row>
    <row r="362" spans="2:41" ht="77.099999999999994" customHeight="1" x14ac:dyDescent="0.25">
      <c r="B362" s="6"/>
      <c r="C362" s="6" t="s">
        <v>786</v>
      </c>
      <c r="D362" s="13" t="s">
        <v>787</v>
      </c>
      <c r="E362" s="13" t="s">
        <v>788</v>
      </c>
      <c r="F362" s="6" t="s">
        <v>23</v>
      </c>
      <c r="G362" s="5"/>
      <c r="H362" s="5"/>
      <c r="I362" s="5"/>
      <c r="J362" s="5"/>
      <c r="K362" s="5"/>
      <c r="L362" s="5"/>
      <c r="M362" s="5"/>
      <c r="N362" s="5"/>
      <c r="O362" s="5"/>
      <c r="P362" s="5">
        <v>4</v>
      </c>
      <c r="Q362" s="5"/>
      <c r="R362" s="5"/>
      <c r="S362" s="5"/>
      <c r="T362" s="5"/>
      <c r="U362" s="5"/>
      <c r="V362" s="5"/>
      <c r="W362" s="5">
        <v>2</v>
      </c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9">
        <f t="shared" si="15"/>
        <v>6</v>
      </c>
      <c r="AK362" s="16">
        <v>125</v>
      </c>
      <c r="AL362" s="16">
        <v>65.099999999999994</v>
      </c>
      <c r="AM362" s="28">
        <v>32.034800000000004</v>
      </c>
      <c r="AN362" s="10">
        <f t="shared" si="16"/>
        <v>192.20880000000002</v>
      </c>
      <c r="AO362" s="11">
        <f t="shared" si="17"/>
        <v>0.74372159999999998</v>
      </c>
    </row>
    <row r="363" spans="2:41" ht="77.099999999999994" customHeight="1" x14ac:dyDescent="0.25">
      <c r="B363" s="6"/>
      <c r="C363" s="6" t="s">
        <v>803</v>
      </c>
      <c r="D363" s="13" t="s">
        <v>804</v>
      </c>
      <c r="E363" s="13" t="s">
        <v>805</v>
      </c>
      <c r="F363" s="6" t="s">
        <v>82</v>
      </c>
      <c r="G363" s="5"/>
      <c r="H363" s="5"/>
      <c r="I363" s="5"/>
      <c r="J363" s="5"/>
      <c r="K363" s="5"/>
      <c r="L363" s="5"/>
      <c r="M363" s="5"/>
      <c r="N363" s="5"/>
      <c r="O363" s="5"/>
      <c r="P363" s="5">
        <v>3</v>
      </c>
      <c r="Q363" s="5">
        <v>1</v>
      </c>
      <c r="R363" s="5"/>
      <c r="S363" s="5">
        <v>2</v>
      </c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9">
        <f t="shared" si="15"/>
        <v>6</v>
      </c>
      <c r="AK363" s="16">
        <v>125</v>
      </c>
      <c r="AL363" s="16">
        <v>65.099999999999994</v>
      </c>
      <c r="AM363" s="28">
        <v>32.034800000000004</v>
      </c>
      <c r="AN363" s="10">
        <f t="shared" si="16"/>
        <v>192.20880000000002</v>
      </c>
      <c r="AO363" s="11">
        <f t="shared" si="17"/>
        <v>0.74372159999999998</v>
      </c>
    </row>
    <row r="364" spans="2:41" ht="77.099999999999994" customHeight="1" x14ac:dyDescent="0.25">
      <c r="B364" s="6"/>
      <c r="C364" s="6" t="s">
        <v>797</v>
      </c>
      <c r="D364" s="13" t="s">
        <v>798</v>
      </c>
      <c r="E364" s="13" t="s">
        <v>799</v>
      </c>
      <c r="F364" s="6" t="s">
        <v>82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>
        <v>6</v>
      </c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9">
        <f t="shared" si="15"/>
        <v>6</v>
      </c>
      <c r="AK364" s="16">
        <v>135</v>
      </c>
      <c r="AL364" s="16">
        <v>70.31</v>
      </c>
      <c r="AM364" s="28">
        <v>34.434699999999999</v>
      </c>
      <c r="AN364" s="10">
        <f t="shared" si="16"/>
        <v>206.60820000000001</v>
      </c>
      <c r="AO364" s="11">
        <f t="shared" si="17"/>
        <v>0.74492814814814823</v>
      </c>
    </row>
    <row r="365" spans="2:41" ht="77.099999999999994" customHeight="1" x14ac:dyDescent="0.25">
      <c r="B365" s="6"/>
      <c r="C365" s="6" t="s">
        <v>766</v>
      </c>
      <c r="D365" s="13" t="s">
        <v>406</v>
      </c>
      <c r="E365" s="13" t="s">
        <v>767</v>
      </c>
      <c r="F365" s="6" t="s">
        <v>15</v>
      </c>
      <c r="G365" s="5"/>
      <c r="H365" s="5"/>
      <c r="I365" s="5"/>
      <c r="J365" s="5"/>
      <c r="K365" s="5"/>
      <c r="L365" s="5"/>
      <c r="M365" s="5">
        <v>6</v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9">
        <f t="shared" si="15"/>
        <v>6</v>
      </c>
      <c r="AK365" s="16">
        <v>75</v>
      </c>
      <c r="AL365" s="16">
        <v>39.06</v>
      </c>
      <c r="AM365" s="28">
        <v>20.014699999999998</v>
      </c>
      <c r="AN365" s="10">
        <f t="shared" si="16"/>
        <v>120.08819999999999</v>
      </c>
      <c r="AO365" s="11">
        <f t="shared" si="17"/>
        <v>0.73313733333333342</v>
      </c>
    </row>
    <row r="366" spans="2:41" ht="77.099999999999994" customHeight="1" x14ac:dyDescent="0.25">
      <c r="B366" s="6"/>
      <c r="C366" s="6" t="s">
        <v>834</v>
      </c>
      <c r="D366" s="13" t="s">
        <v>112</v>
      </c>
      <c r="E366" s="13" t="s">
        <v>835</v>
      </c>
      <c r="F366" s="6" t="s">
        <v>23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>
        <v>5</v>
      </c>
      <c r="AI366" s="5"/>
      <c r="AJ366" s="9">
        <f t="shared" si="15"/>
        <v>5</v>
      </c>
      <c r="AK366" s="16">
        <v>150</v>
      </c>
      <c r="AL366" s="16">
        <v>78.13</v>
      </c>
      <c r="AM366" s="28">
        <v>51.573900000000002</v>
      </c>
      <c r="AN366" s="10">
        <f t="shared" si="16"/>
        <v>257.86950000000002</v>
      </c>
      <c r="AO366" s="11">
        <f t="shared" si="17"/>
        <v>0.65617399999999992</v>
      </c>
    </row>
    <row r="367" spans="2:41" ht="77.099999999999994" customHeight="1" x14ac:dyDescent="0.25">
      <c r="B367" s="6"/>
      <c r="C367" s="6" t="s">
        <v>841</v>
      </c>
      <c r="D367" s="13" t="s">
        <v>73</v>
      </c>
      <c r="E367" s="13" t="s">
        <v>842</v>
      </c>
      <c r="F367" s="6" t="s">
        <v>23</v>
      </c>
      <c r="G367" s="5"/>
      <c r="H367" s="5"/>
      <c r="I367" s="5"/>
      <c r="J367" s="5"/>
      <c r="K367" s="5"/>
      <c r="L367" s="5"/>
      <c r="M367" s="5"/>
      <c r="N367" s="5"/>
      <c r="O367" s="5">
        <v>3</v>
      </c>
      <c r="P367" s="5">
        <v>1</v>
      </c>
      <c r="Q367" s="5"/>
      <c r="R367" s="5"/>
      <c r="S367" s="5"/>
      <c r="T367" s="5"/>
      <c r="U367" s="5">
        <v>1</v>
      </c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9">
        <f t="shared" si="15"/>
        <v>5</v>
      </c>
      <c r="AK367" s="16">
        <v>150</v>
      </c>
      <c r="AL367" s="16">
        <v>78.13</v>
      </c>
      <c r="AM367" s="28">
        <v>51.573900000000002</v>
      </c>
      <c r="AN367" s="10">
        <f t="shared" si="16"/>
        <v>257.86950000000002</v>
      </c>
      <c r="AO367" s="11">
        <f t="shared" si="17"/>
        <v>0.65617399999999992</v>
      </c>
    </row>
    <row r="368" spans="2:41" ht="77.099999999999994" customHeight="1" x14ac:dyDescent="0.25">
      <c r="B368" s="6"/>
      <c r="C368" s="6" t="s">
        <v>838</v>
      </c>
      <c r="D368" s="13" t="s">
        <v>839</v>
      </c>
      <c r="E368" s="13" t="s">
        <v>840</v>
      </c>
      <c r="F368" s="6" t="s">
        <v>23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>
        <v>2</v>
      </c>
      <c r="Y368" s="5"/>
      <c r="Z368" s="5"/>
      <c r="AA368" s="5"/>
      <c r="AB368" s="5">
        <v>1</v>
      </c>
      <c r="AC368" s="5">
        <v>2</v>
      </c>
      <c r="AD368" s="5"/>
      <c r="AE368" s="5"/>
      <c r="AF368" s="5"/>
      <c r="AG368" s="5"/>
      <c r="AH368" s="5"/>
      <c r="AI368" s="5"/>
      <c r="AJ368" s="9">
        <f t="shared" si="15"/>
        <v>5</v>
      </c>
      <c r="AK368" s="16">
        <v>180</v>
      </c>
      <c r="AL368" s="16">
        <v>93.75</v>
      </c>
      <c r="AM368" s="28">
        <v>61.482500000000002</v>
      </c>
      <c r="AN368" s="10">
        <f t="shared" si="16"/>
        <v>307.41250000000002</v>
      </c>
      <c r="AO368" s="11">
        <f t="shared" si="17"/>
        <v>0.65843055555555552</v>
      </c>
    </row>
    <row r="369" spans="2:41" ht="77.099999999999994" customHeight="1" x14ac:dyDescent="0.25">
      <c r="B369" s="6"/>
      <c r="C369" s="6" t="s">
        <v>854</v>
      </c>
      <c r="D369" s="13" t="s">
        <v>283</v>
      </c>
      <c r="E369" s="13" t="s">
        <v>855</v>
      </c>
      <c r="F369" s="6" t="s">
        <v>82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>
        <v>5</v>
      </c>
      <c r="AH369" s="5"/>
      <c r="AI369" s="5"/>
      <c r="AJ369" s="9">
        <f t="shared" si="15"/>
        <v>5</v>
      </c>
      <c r="AK369" s="16">
        <v>240</v>
      </c>
      <c r="AL369" s="16">
        <v>125</v>
      </c>
      <c r="AM369" s="28">
        <v>81.31</v>
      </c>
      <c r="AN369" s="10">
        <f t="shared" si="16"/>
        <v>406.55</v>
      </c>
      <c r="AO369" s="11">
        <f t="shared" si="17"/>
        <v>0.66120833333333329</v>
      </c>
    </row>
    <row r="370" spans="2:41" ht="77.099999999999994" customHeight="1" x14ac:dyDescent="0.25">
      <c r="B370" s="6"/>
      <c r="C370" s="6" t="s">
        <v>806</v>
      </c>
      <c r="D370" s="13" t="s">
        <v>391</v>
      </c>
      <c r="E370" s="13" t="s">
        <v>603</v>
      </c>
      <c r="F370" s="6" t="s">
        <v>15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>
        <v>1</v>
      </c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>
        <v>1</v>
      </c>
      <c r="AI370" s="5">
        <v>3</v>
      </c>
      <c r="AJ370" s="9">
        <f t="shared" si="15"/>
        <v>5</v>
      </c>
      <c r="AK370" s="16">
        <v>170</v>
      </c>
      <c r="AL370" s="16">
        <v>88.54</v>
      </c>
      <c r="AM370" s="28">
        <v>58.176200000000001</v>
      </c>
      <c r="AN370" s="10">
        <f t="shared" si="16"/>
        <v>290.88100000000003</v>
      </c>
      <c r="AO370" s="11">
        <f t="shared" si="17"/>
        <v>0.65778705882352939</v>
      </c>
    </row>
    <row r="371" spans="2:41" ht="77.099999999999994" customHeight="1" x14ac:dyDescent="0.25">
      <c r="B371" s="6"/>
      <c r="C371" s="6" t="s">
        <v>836</v>
      </c>
      <c r="D371" s="13" t="s">
        <v>837</v>
      </c>
      <c r="E371" s="13" t="s">
        <v>593</v>
      </c>
      <c r="F371" s="6" t="s">
        <v>23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>
        <v>5</v>
      </c>
      <c r="AI371" s="5"/>
      <c r="AJ371" s="9">
        <f t="shared" si="15"/>
        <v>5</v>
      </c>
      <c r="AK371" s="16">
        <v>160</v>
      </c>
      <c r="AL371" s="16">
        <v>83.33</v>
      </c>
      <c r="AM371" s="28">
        <v>54.869900000000001</v>
      </c>
      <c r="AN371" s="10">
        <f t="shared" si="16"/>
        <v>274.34950000000003</v>
      </c>
      <c r="AO371" s="11">
        <f t="shared" si="17"/>
        <v>0.65706312499999997</v>
      </c>
    </row>
    <row r="372" spans="2:41" ht="77.099999999999994" customHeight="1" x14ac:dyDescent="0.25">
      <c r="B372" s="6"/>
      <c r="C372" s="6" t="s">
        <v>843</v>
      </c>
      <c r="D372" s="13" t="s">
        <v>618</v>
      </c>
      <c r="E372" s="13" t="s">
        <v>844</v>
      </c>
      <c r="F372" s="6" t="s">
        <v>23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>
        <v>5</v>
      </c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9">
        <f t="shared" si="15"/>
        <v>5</v>
      </c>
      <c r="AK372" s="16">
        <v>75</v>
      </c>
      <c r="AL372" s="16">
        <v>39.06</v>
      </c>
      <c r="AM372" s="28">
        <v>26.781799999999997</v>
      </c>
      <c r="AN372" s="10">
        <f t="shared" si="16"/>
        <v>133.90899999999999</v>
      </c>
      <c r="AO372" s="11">
        <f t="shared" si="17"/>
        <v>0.64290933333333333</v>
      </c>
    </row>
    <row r="373" spans="2:41" ht="77.099999999999994" customHeight="1" x14ac:dyDescent="0.25">
      <c r="B373" s="6"/>
      <c r="C373" s="6" t="s">
        <v>850</v>
      </c>
      <c r="D373" s="13" t="s">
        <v>851</v>
      </c>
      <c r="E373" s="13" t="s">
        <v>652</v>
      </c>
      <c r="F373" s="6" t="s">
        <v>23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>
        <v>2</v>
      </c>
      <c r="AB373" s="5">
        <v>2</v>
      </c>
      <c r="AC373" s="5">
        <v>1</v>
      </c>
      <c r="AD373" s="5"/>
      <c r="AE373" s="5"/>
      <c r="AF373" s="5"/>
      <c r="AG373" s="5"/>
      <c r="AH373" s="5"/>
      <c r="AI373" s="5"/>
      <c r="AJ373" s="9">
        <f t="shared" si="15"/>
        <v>5</v>
      </c>
      <c r="AK373" s="16">
        <v>145</v>
      </c>
      <c r="AL373" s="16">
        <v>80</v>
      </c>
      <c r="AM373" s="28">
        <v>38.915200000000006</v>
      </c>
      <c r="AN373" s="10">
        <f t="shared" si="16"/>
        <v>194.57600000000002</v>
      </c>
      <c r="AO373" s="11">
        <f t="shared" si="17"/>
        <v>0.73161931034482763</v>
      </c>
    </row>
    <row r="374" spans="2:41" ht="77.099999999999994" customHeight="1" x14ac:dyDescent="0.25">
      <c r="B374" s="6"/>
      <c r="C374" s="6" t="s">
        <v>852</v>
      </c>
      <c r="D374" s="13" t="s">
        <v>853</v>
      </c>
      <c r="E374" s="13" t="s">
        <v>249</v>
      </c>
      <c r="F374" s="6" t="s">
        <v>23</v>
      </c>
      <c r="G374" s="5"/>
      <c r="H374" s="5"/>
      <c r="I374" s="5"/>
      <c r="J374" s="5"/>
      <c r="K374" s="5"/>
      <c r="L374" s="5"/>
      <c r="M374" s="5"/>
      <c r="N374" s="5"/>
      <c r="O374" s="5">
        <v>1</v>
      </c>
      <c r="P374" s="5">
        <v>1</v>
      </c>
      <c r="Q374" s="5"/>
      <c r="R374" s="5"/>
      <c r="S374" s="5"/>
      <c r="T374" s="5"/>
      <c r="U374" s="5">
        <v>1</v>
      </c>
      <c r="V374" s="5">
        <v>1</v>
      </c>
      <c r="W374" s="5">
        <v>1</v>
      </c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9">
        <f t="shared" si="15"/>
        <v>5</v>
      </c>
      <c r="AK374" s="16">
        <v>145</v>
      </c>
      <c r="AL374" s="16">
        <v>80</v>
      </c>
      <c r="AM374" s="28">
        <v>38.915200000000006</v>
      </c>
      <c r="AN374" s="10">
        <f t="shared" si="16"/>
        <v>194.57600000000002</v>
      </c>
      <c r="AO374" s="11">
        <f t="shared" si="17"/>
        <v>0.73161931034482763</v>
      </c>
    </row>
    <row r="375" spans="2:41" ht="77.099999999999994" customHeight="1" x14ac:dyDescent="0.25">
      <c r="B375" s="6"/>
      <c r="C375" s="6" t="s">
        <v>820</v>
      </c>
      <c r="D375" s="13" t="s">
        <v>821</v>
      </c>
      <c r="E375" s="13" t="s">
        <v>752</v>
      </c>
      <c r="F375" s="6" t="s">
        <v>15</v>
      </c>
      <c r="G375" s="5"/>
      <c r="H375" s="5"/>
      <c r="I375" s="5"/>
      <c r="J375" s="5"/>
      <c r="K375" s="5"/>
      <c r="L375" s="5"/>
      <c r="M375" s="5"/>
      <c r="N375" s="5"/>
      <c r="O375" s="5"/>
      <c r="P375" s="5">
        <v>4</v>
      </c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>
        <v>1</v>
      </c>
      <c r="AJ375" s="9">
        <f t="shared" si="15"/>
        <v>5</v>
      </c>
      <c r="AK375" s="16">
        <v>105</v>
      </c>
      <c r="AL375" s="16">
        <v>54.69</v>
      </c>
      <c r="AM375" s="28">
        <v>27.2453</v>
      </c>
      <c r="AN375" s="10">
        <f t="shared" si="16"/>
        <v>136.22649999999999</v>
      </c>
      <c r="AO375" s="11">
        <f t="shared" si="17"/>
        <v>0.74052095238095239</v>
      </c>
    </row>
    <row r="376" spans="2:41" ht="77.099999999999994" customHeight="1" x14ac:dyDescent="0.25">
      <c r="B376" s="6"/>
      <c r="C376" s="6" t="s">
        <v>822</v>
      </c>
      <c r="D376" s="13" t="s">
        <v>823</v>
      </c>
      <c r="E376" s="13" t="s">
        <v>824</v>
      </c>
      <c r="F376" s="6" t="s">
        <v>15</v>
      </c>
      <c r="G376" s="5"/>
      <c r="H376" s="5"/>
      <c r="I376" s="5"/>
      <c r="J376" s="5"/>
      <c r="K376" s="5"/>
      <c r="L376" s="5"/>
      <c r="M376" s="5"/>
      <c r="N376" s="5"/>
      <c r="O376" s="5"/>
      <c r="P376" s="5">
        <v>4</v>
      </c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>
        <v>1</v>
      </c>
      <c r="AJ376" s="9">
        <f t="shared" si="15"/>
        <v>5</v>
      </c>
      <c r="AK376" s="16">
        <v>85</v>
      </c>
      <c r="AL376" s="16">
        <v>44.27</v>
      </c>
      <c r="AM376" s="28">
        <v>22.435199999999998</v>
      </c>
      <c r="AN376" s="10">
        <f t="shared" si="16"/>
        <v>112.17599999999999</v>
      </c>
      <c r="AO376" s="11">
        <f t="shared" si="17"/>
        <v>0.73605647058823531</v>
      </c>
    </row>
    <row r="377" spans="2:41" ht="77.099999999999994" customHeight="1" x14ac:dyDescent="0.25">
      <c r="B377" s="6"/>
      <c r="C377" s="6" t="s">
        <v>813</v>
      </c>
      <c r="D377" s="13" t="s">
        <v>814</v>
      </c>
      <c r="E377" s="13" t="s">
        <v>815</v>
      </c>
      <c r="F377" s="6" t="s">
        <v>15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>
        <v>1</v>
      </c>
      <c r="AI377" s="5">
        <v>4</v>
      </c>
      <c r="AJ377" s="9">
        <f t="shared" si="15"/>
        <v>5</v>
      </c>
      <c r="AK377" s="16">
        <v>110</v>
      </c>
      <c r="AL377" s="16">
        <v>57.29</v>
      </c>
      <c r="AM377" s="28">
        <v>28.440100000000001</v>
      </c>
      <c r="AN377" s="10">
        <f t="shared" si="16"/>
        <v>142.20050000000001</v>
      </c>
      <c r="AO377" s="11">
        <f t="shared" si="17"/>
        <v>0.74145363636363637</v>
      </c>
    </row>
    <row r="378" spans="2:41" ht="77.099999999999994" customHeight="1" x14ac:dyDescent="0.25">
      <c r="B378" s="6"/>
      <c r="C378" s="6" t="s">
        <v>807</v>
      </c>
      <c r="D378" s="13" t="s">
        <v>511</v>
      </c>
      <c r="E378" s="13" t="s">
        <v>808</v>
      </c>
      <c r="F378" s="6" t="s">
        <v>15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>
        <v>1</v>
      </c>
      <c r="AH378" s="5">
        <v>1</v>
      </c>
      <c r="AI378" s="5">
        <v>3</v>
      </c>
      <c r="AJ378" s="9">
        <f t="shared" si="15"/>
        <v>5</v>
      </c>
      <c r="AK378" s="16">
        <v>140</v>
      </c>
      <c r="AL378" s="16">
        <v>72.92</v>
      </c>
      <c r="AM378" s="28">
        <v>35.650100000000002</v>
      </c>
      <c r="AN378" s="10">
        <f t="shared" si="16"/>
        <v>178.25050000000002</v>
      </c>
      <c r="AO378" s="11">
        <f t="shared" si="17"/>
        <v>0.74535642857142848</v>
      </c>
    </row>
    <row r="379" spans="2:41" ht="77.099999999999994" customHeight="1" x14ac:dyDescent="0.25">
      <c r="B379" s="6"/>
      <c r="C379" s="6" t="s">
        <v>859</v>
      </c>
      <c r="D379" s="13" t="s">
        <v>103</v>
      </c>
      <c r="E379" s="13" t="s">
        <v>860</v>
      </c>
      <c r="F379" s="6" t="s">
        <v>82</v>
      </c>
      <c r="G379" s="5"/>
      <c r="H379" s="5"/>
      <c r="I379" s="5"/>
      <c r="J379" s="5"/>
      <c r="K379" s="5"/>
      <c r="L379" s="5"/>
      <c r="M379" s="5"/>
      <c r="N379" s="5"/>
      <c r="O379" s="5"/>
      <c r="P379" s="5">
        <v>1</v>
      </c>
      <c r="Q379" s="5">
        <v>1</v>
      </c>
      <c r="R379" s="5"/>
      <c r="S379" s="5">
        <v>3</v>
      </c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9">
        <f t="shared" si="15"/>
        <v>5</v>
      </c>
      <c r="AK379" s="16">
        <v>170</v>
      </c>
      <c r="AL379" s="16">
        <v>88.54</v>
      </c>
      <c r="AM379" s="28">
        <v>42.860100000000003</v>
      </c>
      <c r="AN379" s="10">
        <f t="shared" si="16"/>
        <v>214.3005</v>
      </c>
      <c r="AO379" s="11">
        <f t="shared" si="17"/>
        <v>0.7478817647058823</v>
      </c>
    </row>
    <row r="380" spans="2:41" ht="77.099999999999994" customHeight="1" x14ac:dyDescent="0.25">
      <c r="B380" s="6"/>
      <c r="C380" s="6" t="s">
        <v>809</v>
      </c>
      <c r="D380" s="13" t="s">
        <v>810</v>
      </c>
      <c r="E380" s="13" t="s">
        <v>811</v>
      </c>
      <c r="F380" s="6" t="s">
        <v>15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>
        <v>1</v>
      </c>
      <c r="AI380" s="5">
        <v>4</v>
      </c>
      <c r="AJ380" s="9">
        <f t="shared" si="15"/>
        <v>5</v>
      </c>
      <c r="AK380" s="16">
        <v>120</v>
      </c>
      <c r="AL380" s="16">
        <v>62.5</v>
      </c>
      <c r="AM380" s="28">
        <v>30.84</v>
      </c>
      <c r="AN380" s="10">
        <f t="shared" si="16"/>
        <v>154.19999999999999</v>
      </c>
      <c r="AO380" s="11">
        <f t="shared" si="17"/>
        <v>0.74299999999999999</v>
      </c>
    </row>
    <row r="381" spans="2:41" ht="77.099999999999994" customHeight="1" x14ac:dyDescent="0.25">
      <c r="B381" s="6"/>
      <c r="C381" s="6" t="s">
        <v>812</v>
      </c>
      <c r="D381" s="13" t="s">
        <v>455</v>
      </c>
      <c r="E381" s="13" t="s">
        <v>187</v>
      </c>
      <c r="F381" s="6" t="s">
        <v>15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>
        <v>5</v>
      </c>
      <c r="AI381" s="5"/>
      <c r="AJ381" s="9">
        <f t="shared" si="15"/>
        <v>5</v>
      </c>
      <c r="AK381" s="16">
        <v>120</v>
      </c>
      <c r="AL381" s="16">
        <v>62.5</v>
      </c>
      <c r="AM381" s="28">
        <v>30.84</v>
      </c>
      <c r="AN381" s="10">
        <f t="shared" si="16"/>
        <v>154.19999999999999</v>
      </c>
      <c r="AO381" s="11">
        <f t="shared" si="17"/>
        <v>0.74299999999999999</v>
      </c>
    </row>
    <row r="382" spans="2:41" ht="77.099999999999994" customHeight="1" x14ac:dyDescent="0.25">
      <c r="B382" s="6"/>
      <c r="C382" s="6" t="s">
        <v>826</v>
      </c>
      <c r="D382" s="13" t="s">
        <v>529</v>
      </c>
      <c r="E382" s="13" t="s">
        <v>827</v>
      </c>
      <c r="F382" s="6" t="s">
        <v>15</v>
      </c>
      <c r="G382" s="5"/>
      <c r="H382" s="5"/>
      <c r="I382" s="5"/>
      <c r="J382" s="5"/>
      <c r="K382" s="5"/>
      <c r="L382" s="5"/>
      <c r="M382" s="5"/>
      <c r="N382" s="5"/>
      <c r="O382" s="5"/>
      <c r="P382" s="5">
        <v>5</v>
      </c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9">
        <f t="shared" si="15"/>
        <v>5</v>
      </c>
      <c r="AK382" s="16">
        <v>120</v>
      </c>
      <c r="AL382" s="16">
        <v>62.5</v>
      </c>
      <c r="AM382" s="28">
        <v>30.84</v>
      </c>
      <c r="AN382" s="10">
        <f t="shared" si="16"/>
        <v>154.19999999999999</v>
      </c>
      <c r="AO382" s="11">
        <f t="shared" si="17"/>
        <v>0.74299999999999999</v>
      </c>
    </row>
    <row r="383" spans="2:41" ht="77.099999999999994" customHeight="1" x14ac:dyDescent="0.25">
      <c r="B383" s="6"/>
      <c r="C383" s="6" t="s">
        <v>845</v>
      </c>
      <c r="D383" s="13" t="s">
        <v>846</v>
      </c>
      <c r="E383" s="13" t="s">
        <v>625</v>
      </c>
      <c r="F383" s="6" t="s">
        <v>23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>
        <v>1</v>
      </c>
      <c r="AF383" s="5"/>
      <c r="AG383" s="5">
        <v>4</v>
      </c>
      <c r="AH383" s="5"/>
      <c r="AI383" s="5"/>
      <c r="AJ383" s="9">
        <f t="shared" si="15"/>
        <v>5</v>
      </c>
      <c r="AK383" s="16">
        <v>190</v>
      </c>
      <c r="AL383" s="16">
        <v>98.96</v>
      </c>
      <c r="AM383" s="28">
        <v>47.6599</v>
      </c>
      <c r="AN383" s="10">
        <f t="shared" si="16"/>
        <v>238.29949999999999</v>
      </c>
      <c r="AO383" s="11">
        <f t="shared" si="17"/>
        <v>0.74915842105263164</v>
      </c>
    </row>
    <row r="384" spans="2:41" ht="77.099999999999994" customHeight="1" x14ac:dyDescent="0.25">
      <c r="B384" s="6"/>
      <c r="C384" s="6" t="s">
        <v>816</v>
      </c>
      <c r="D384" s="13" t="s">
        <v>631</v>
      </c>
      <c r="E384" s="13" t="s">
        <v>817</v>
      </c>
      <c r="F384" s="6" t="s">
        <v>15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>
        <v>1</v>
      </c>
      <c r="AI384" s="5">
        <v>4</v>
      </c>
      <c r="AJ384" s="9">
        <f t="shared" si="15"/>
        <v>5</v>
      </c>
      <c r="AK384" s="16">
        <v>160</v>
      </c>
      <c r="AL384" s="16">
        <v>83.33</v>
      </c>
      <c r="AM384" s="28">
        <v>40.4499</v>
      </c>
      <c r="AN384" s="10">
        <f t="shared" si="16"/>
        <v>202.24950000000001</v>
      </c>
      <c r="AO384" s="11">
        <f t="shared" si="17"/>
        <v>0.74718812499999998</v>
      </c>
    </row>
    <row r="385" spans="2:41" ht="77.099999999999994" customHeight="1" x14ac:dyDescent="0.25">
      <c r="B385" s="6"/>
      <c r="C385" s="6" t="s">
        <v>825</v>
      </c>
      <c r="D385" s="13" t="s">
        <v>381</v>
      </c>
      <c r="E385" s="13" t="s">
        <v>354</v>
      </c>
      <c r="F385" s="6" t="s">
        <v>15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>
        <v>1</v>
      </c>
      <c r="AI385" s="5">
        <v>4</v>
      </c>
      <c r="AJ385" s="9">
        <f t="shared" si="15"/>
        <v>5</v>
      </c>
      <c r="AK385" s="16">
        <v>160</v>
      </c>
      <c r="AL385" s="16">
        <v>83.33</v>
      </c>
      <c r="AM385" s="28">
        <v>40.4499</v>
      </c>
      <c r="AN385" s="10">
        <f t="shared" si="16"/>
        <v>202.24950000000001</v>
      </c>
      <c r="AO385" s="11">
        <f t="shared" si="17"/>
        <v>0.74718812499999998</v>
      </c>
    </row>
    <row r="386" spans="2:41" ht="77.099999999999994" customHeight="1" x14ac:dyDescent="0.25">
      <c r="B386" s="6"/>
      <c r="C386" s="6" t="s">
        <v>828</v>
      </c>
      <c r="D386" s="13" t="s">
        <v>381</v>
      </c>
      <c r="E386" s="13" t="s">
        <v>531</v>
      </c>
      <c r="F386" s="6" t="s">
        <v>15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>
        <v>2</v>
      </c>
      <c r="R386" s="5">
        <v>2</v>
      </c>
      <c r="S386" s="5"/>
      <c r="T386" s="5"/>
      <c r="U386" s="5">
        <v>1</v>
      </c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9">
        <f t="shared" si="15"/>
        <v>5</v>
      </c>
      <c r="AK386" s="16">
        <v>160</v>
      </c>
      <c r="AL386" s="16">
        <v>83.33</v>
      </c>
      <c r="AM386" s="28">
        <v>40.4499</v>
      </c>
      <c r="AN386" s="10">
        <f t="shared" si="16"/>
        <v>202.24950000000001</v>
      </c>
      <c r="AO386" s="11">
        <f t="shared" si="17"/>
        <v>0.74718812499999998</v>
      </c>
    </row>
    <row r="387" spans="2:41" ht="77.099999999999994" customHeight="1" x14ac:dyDescent="0.25">
      <c r="B387" s="6"/>
      <c r="C387" s="6" t="s">
        <v>847</v>
      </c>
      <c r="D387" s="13" t="s">
        <v>848</v>
      </c>
      <c r="E387" s="13" t="s">
        <v>849</v>
      </c>
      <c r="F387" s="6" t="s">
        <v>23</v>
      </c>
      <c r="G387" s="5"/>
      <c r="H387" s="5"/>
      <c r="I387" s="5"/>
      <c r="J387" s="5"/>
      <c r="K387" s="5"/>
      <c r="L387" s="5"/>
      <c r="M387" s="5"/>
      <c r="N387" s="5"/>
      <c r="O387" s="5"/>
      <c r="P387" s="5">
        <v>1</v>
      </c>
      <c r="Q387" s="5">
        <v>4</v>
      </c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9">
        <f t="shared" si="15"/>
        <v>5</v>
      </c>
      <c r="AK387" s="16">
        <v>130</v>
      </c>
      <c r="AL387" s="16">
        <v>67.709999999999994</v>
      </c>
      <c r="AM387" s="28">
        <v>33.239899999999999</v>
      </c>
      <c r="AN387" s="10">
        <f t="shared" si="16"/>
        <v>166.1995</v>
      </c>
      <c r="AO387" s="11">
        <f t="shared" si="17"/>
        <v>0.74430846153846153</v>
      </c>
    </row>
    <row r="388" spans="2:41" ht="77.099999999999994" customHeight="1" x14ac:dyDescent="0.25">
      <c r="B388" s="6"/>
      <c r="C388" s="6" t="s">
        <v>829</v>
      </c>
      <c r="D388" s="13" t="s">
        <v>239</v>
      </c>
      <c r="E388" s="13" t="s">
        <v>830</v>
      </c>
      <c r="F388" s="6" t="s">
        <v>15</v>
      </c>
      <c r="G388" s="5"/>
      <c r="H388" s="5"/>
      <c r="I388" s="5">
        <v>2</v>
      </c>
      <c r="J388" s="5"/>
      <c r="K388" s="5"/>
      <c r="L388" s="5"/>
      <c r="M388" s="5"/>
      <c r="N388" s="5"/>
      <c r="O388" s="5"/>
      <c r="P388" s="5">
        <v>3</v>
      </c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9">
        <f t="shared" ref="AJ388:AJ451" si="18">SUM(G388:AI388)</f>
        <v>5</v>
      </c>
      <c r="AK388" s="16">
        <v>70</v>
      </c>
      <c r="AL388" s="16">
        <v>36.46</v>
      </c>
      <c r="AM388" s="28">
        <v>18.819899999999997</v>
      </c>
      <c r="AN388" s="10">
        <f t="shared" si="16"/>
        <v>94.099499999999978</v>
      </c>
      <c r="AO388" s="11">
        <f t="shared" si="17"/>
        <v>0.7311442857142858</v>
      </c>
    </row>
    <row r="389" spans="2:41" ht="77.099999999999994" customHeight="1" x14ac:dyDescent="0.25">
      <c r="B389" s="6"/>
      <c r="C389" s="6" t="s">
        <v>856</v>
      </c>
      <c r="D389" s="13" t="s">
        <v>857</v>
      </c>
      <c r="E389" s="13" t="s">
        <v>858</v>
      </c>
      <c r="F389" s="6" t="s">
        <v>82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>
        <v>5</v>
      </c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9">
        <f t="shared" si="18"/>
        <v>5</v>
      </c>
      <c r="AK389" s="16">
        <v>125</v>
      </c>
      <c r="AL389" s="16">
        <v>65.099999999999994</v>
      </c>
      <c r="AM389" s="28">
        <v>32.034800000000004</v>
      </c>
      <c r="AN389" s="10">
        <f t="shared" ref="AN389:AN452" si="19">+AJ389*AM389</f>
        <v>160.17400000000004</v>
      </c>
      <c r="AO389" s="11">
        <f t="shared" ref="AO389:AO452" si="20">(AK389-AM389)/AK389</f>
        <v>0.74372159999999998</v>
      </c>
    </row>
    <row r="390" spans="2:41" ht="77.099999999999994" customHeight="1" x14ac:dyDescent="0.25">
      <c r="B390" s="6"/>
      <c r="C390" s="6" t="s">
        <v>818</v>
      </c>
      <c r="D390" s="13" t="s">
        <v>717</v>
      </c>
      <c r="E390" s="13" t="s">
        <v>819</v>
      </c>
      <c r="F390" s="6" t="s">
        <v>15</v>
      </c>
      <c r="G390" s="5"/>
      <c r="H390" s="5"/>
      <c r="I390" s="5">
        <v>5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9">
        <f t="shared" si="18"/>
        <v>5</v>
      </c>
      <c r="AK390" s="16">
        <v>95</v>
      </c>
      <c r="AL390" s="16">
        <v>49.48</v>
      </c>
      <c r="AM390" s="28">
        <v>24.8248</v>
      </c>
      <c r="AN390" s="10">
        <f t="shared" si="19"/>
        <v>124.124</v>
      </c>
      <c r="AO390" s="11">
        <f t="shared" si="20"/>
        <v>0.73868631578947375</v>
      </c>
    </row>
    <row r="391" spans="2:41" ht="77.099999999999994" customHeight="1" x14ac:dyDescent="0.25">
      <c r="B391" s="6"/>
      <c r="C391" s="6" t="s">
        <v>831</v>
      </c>
      <c r="D391" s="13" t="s">
        <v>832</v>
      </c>
      <c r="E391" s="13" t="s">
        <v>833</v>
      </c>
      <c r="F391" s="6" t="s">
        <v>15</v>
      </c>
      <c r="G391" s="5"/>
      <c r="H391" s="5"/>
      <c r="I391" s="5">
        <v>1</v>
      </c>
      <c r="J391" s="5">
        <v>4</v>
      </c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9">
        <f t="shared" si="18"/>
        <v>5</v>
      </c>
      <c r="AK391" s="16">
        <v>75</v>
      </c>
      <c r="AL391" s="16">
        <v>39.06</v>
      </c>
      <c r="AM391" s="28">
        <v>20.014699999999998</v>
      </c>
      <c r="AN391" s="10">
        <f t="shared" si="19"/>
        <v>100.0735</v>
      </c>
      <c r="AO391" s="11">
        <f t="shared" si="20"/>
        <v>0.73313733333333342</v>
      </c>
    </row>
    <row r="392" spans="2:41" ht="77.099999999999994" customHeight="1" x14ac:dyDescent="0.25">
      <c r="B392" s="6"/>
      <c r="C392" s="6" t="s">
        <v>921</v>
      </c>
      <c r="D392" s="13" t="s">
        <v>922</v>
      </c>
      <c r="E392" s="13" t="s">
        <v>923</v>
      </c>
      <c r="F392" s="6" t="s">
        <v>82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>
        <v>1</v>
      </c>
      <c r="Y392" s="5"/>
      <c r="Z392" s="5"/>
      <c r="AA392" s="5"/>
      <c r="AB392" s="5"/>
      <c r="AC392" s="5"/>
      <c r="AD392" s="5"/>
      <c r="AE392" s="5">
        <v>1</v>
      </c>
      <c r="AF392" s="5">
        <v>2</v>
      </c>
      <c r="AG392" s="5"/>
      <c r="AH392" s="5"/>
      <c r="AI392" s="5"/>
      <c r="AJ392" s="9">
        <f t="shared" si="18"/>
        <v>4</v>
      </c>
      <c r="AK392" s="16">
        <v>125</v>
      </c>
      <c r="AL392" s="16">
        <v>65.099999999999994</v>
      </c>
      <c r="AM392" s="28">
        <v>43.313299999999998</v>
      </c>
      <c r="AN392" s="10">
        <f t="shared" si="19"/>
        <v>173.25319999999999</v>
      </c>
      <c r="AO392" s="11">
        <f t="shared" si="20"/>
        <v>0.65349360000000001</v>
      </c>
    </row>
    <row r="393" spans="2:41" ht="77.099999999999994" customHeight="1" x14ac:dyDescent="0.25">
      <c r="B393" s="6"/>
      <c r="C393" s="6" t="s">
        <v>862</v>
      </c>
      <c r="D393" s="13" t="s">
        <v>545</v>
      </c>
      <c r="E393" s="13" t="s">
        <v>287</v>
      </c>
      <c r="F393" s="6" t="s">
        <v>15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>
        <v>4</v>
      </c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9">
        <f t="shared" si="18"/>
        <v>4</v>
      </c>
      <c r="AK393" s="16">
        <v>150</v>
      </c>
      <c r="AL393" s="16">
        <v>78.13</v>
      </c>
      <c r="AM393" s="28">
        <v>51.573900000000002</v>
      </c>
      <c r="AN393" s="10">
        <f t="shared" si="19"/>
        <v>206.29560000000001</v>
      </c>
      <c r="AO393" s="11">
        <f t="shared" si="20"/>
        <v>0.65617399999999992</v>
      </c>
    </row>
    <row r="394" spans="2:41" ht="77.099999999999994" customHeight="1" x14ac:dyDescent="0.25">
      <c r="B394" s="6"/>
      <c r="C394" s="6" t="s">
        <v>884</v>
      </c>
      <c r="D394" s="13" t="s">
        <v>399</v>
      </c>
      <c r="E394" s="13" t="s">
        <v>885</v>
      </c>
      <c r="F394" s="6" t="s">
        <v>23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>
        <v>2</v>
      </c>
      <c r="AB394" s="5"/>
      <c r="AC394" s="5"/>
      <c r="AD394" s="5"/>
      <c r="AE394" s="5"/>
      <c r="AF394" s="5"/>
      <c r="AG394" s="5">
        <v>2</v>
      </c>
      <c r="AH394" s="5"/>
      <c r="AI394" s="5"/>
      <c r="AJ394" s="9">
        <f t="shared" si="18"/>
        <v>4</v>
      </c>
      <c r="AK394" s="16">
        <v>150</v>
      </c>
      <c r="AL394" s="16">
        <v>78.13</v>
      </c>
      <c r="AM394" s="28">
        <v>51.573900000000002</v>
      </c>
      <c r="AN394" s="10">
        <f t="shared" si="19"/>
        <v>206.29560000000001</v>
      </c>
      <c r="AO394" s="11">
        <f t="shared" si="20"/>
        <v>0.65617399999999992</v>
      </c>
    </row>
    <row r="395" spans="2:41" ht="77.099999999999994" customHeight="1" x14ac:dyDescent="0.25">
      <c r="B395" s="6"/>
      <c r="C395" s="6" t="s">
        <v>893</v>
      </c>
      <c r="D395" s="13" t="s">
        <v>112</v>
      </c>
      <c r="E395" s="13" t="s">
        <v>894</v>
      </c>
      <c r="F395" s="6" t="s">
        <v>23</v>
      </c>
      <c r="G395" s="5"/>
      <c r="H395" s="5"/>
      <c r="I395" s="5"/>
      <c r="J395" s="5"/>
      <c r="K395" s="5"/>
      <c r="L395" s="5"/>
      <c r="M395" s="5"/>
      <c r="N395" s="5"/>
      <c r="O395" s="5"/>
      <c r="P395" s="5">
        <v>2</v>
      </c>
      <c r="Q395" s="5">
        <v>2</v>
      </c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9">
        <f t="shared" si="18"/>
        <v>4</v>
      </c>
      <c r="AK395" s="16">
        <v>150</v>
      </c>
      <c r="AL395" s="16">
        <v>78.13</v>
      </c>
      <c r="AM395" s="28">
        <v>51.573900000000002</v>
      </c>
      <c r="AN395" s="10">
        <f t="shared" si="19"/>
        <v>206.29560000000001</v>
      </c>
      <c r="AO395" s="11">
        <f t="shared" si="20"/>
        <v>0.65617399999999992</v>
      </c>
    </row>
    <row r="396" spans="2:41" ht="77.099999999999994" customHeight="1" x14ac:dyDescent="0.25">
      <c r="B396" s="6"/>
      <c r="C396" s="6" t="s">
        <v>877</v>
      </c>
      <c r="D396" s="13" t="s">
        <v>242</v>
      </c>
      <c r="E396" s="13" t="s">
        <v>878</v>
      </c>
      <c r="F396" s="6" t="s">
        <v>23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>
        <v>4</v>
      </c>
      <c r="AI396" s="5"/>
      <c r="AJ396" s="9">
        <f t="shared" si="18"/>
        <v>4</v>
      </c>
      <c r="AK396" s="16">
        <v>140</v>
      </c>
      <c r="AL396" s="16">
        <v>72.92</v>
      </c>
      <c r="AM396" s="28">
        <v>48.267600000000002</v>
      </c>
      <c r="AN396" s="10">
        <f t="shared" si="19"/>
        <v>193.07040000000001</v>
      </c>
      <c r="AO396" s="11">
        <f t="shared" si="20"/>
        <v>0.65523142857142858</v>
      </c>
    </row>
    <row r="397" spans="2:41" ht="77.099999999999994" customHeight="1" x14ac:dyDescent="0.25">
      <c r="B397" s="6"/>
      <c r="C397" s="6" t="s">
        <v>886</v>
      </c>
      <c r="D397" s="13" t="s">
        <v>887</v>
      </c>
      <c r="E397" s="13" t="s">
        <v>888</v>
      </c>
      <c r="F397" s="6" t="s">
        <v>23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>
        <v>2</v>
      </c>
      <c r="AF397" s="5"/>
      <c r="AG397" s="5">
        <v>2</v>
      </c>
      <c r="AH397" s="5"/>
      <c r="AI397" s="5"/>
      <c r="AJ397" s="9">
        <f t="shared" si="18"/>
        <v>4</v>
      </c>
      <c r="AK397" s="16">
        <v>140</v>
      </c>
      <c r="AL397" s="16">
        <v>72.92</v>
      </c>
      <c r="AM397" s="28">
        <v>48.267600000000002</v>
      </c>
      <c r="AN397" s="10">
        <f t="shared" si="19"/>
        <v>193.07040000000001</v>
      </c>
      <c r="AO397" s="11">
        <f t="shared" si="20"/>
        <v>0.65523142857142858</v>
      </c>
    </row>
    <row r="398" spans="2:41" ht="77.099999999999994" customHeight="1" x14ac:dyDescent="0.25">
      <c r="B398" s="6"/>
      <c r="C398" s="6" t="s">
        <v>924</v>
      </c>
      <c r="D398" s="13" t="s">
        <v>364</v>
      </c>
      <c r="E398" s="13" t="s">
        <v>925</v>
      </c>
      <c r="F398" s="6" t="s">
        <v>82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>
        <v>1</v>
      </c>
      <c r="AB398" s="5"/>
      <c r="AC398" s="5"/>
      <c r="AD398" s="5"/>
      <c r="AE398" s="5"/>
      <c r="AF398" s="5">
        <v>3</v>
      </c>
      <c r="AG398" s="5"/>
      <c r="AH398" s="5"/>
      <c r="AI398" s="5"/>
      <c r="AJ398" s="9">
        <f t="shared" si="18"/>
        <v>4</v>
      </c>
      <c r="AK398" s="16">
        <v>140</v>
      </c>
      <c r="AL398" s="16">
        <v>72.92</v>
      </c>
      <c r="AM398" s="28">
        <v>48.267600000000002</v>
      </c>
      <c r="AN398" s="10">
        <f t="shared" si="19"/>
        <v>193.07040000000001</v>
      </c>
      <c r="AO398" s="11">
        <f t="shared" si="20"/>
        <v>0.65523142857142858</v>
      </c>
    </row>
    <row r="399" spans="2:41" ht="77.099999999999994" customHeight="1" x14ac:dyDescent="0.25">
      <c r="B399" s="6"/>
      <c r="C399" s="6" t="s">
        <v>879</v>
      </c>
      <c r="D399" s="13" t="s">
        <v>880</v>
      </c>
      <c r="E399" s="13" t="s">
        <v>881</v>
      </c>
      <c r="F399" s="6" t="s">
        <v>23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>
        <v>2</v>
      </c>
      <c r="Y399" s="5"/>
      <c r="Z399" s="5"/>
      <c r="AA399" s="5"/>
      <c r="AB399" s="5"/>
      <c r="AC399" s="5"/>
      <c r="AD399" s="5"/>
      <c r="AE399" s="5">
        <v>2</v>
      </c>
      <c r="AF399" s="5"/>
      <c r="AG399" s="5"/>
      <c r="AH399" s="5"/>
      <c r="AI399" s="5"/>
      <c r="AJ399" s="9">
        <f t="shared" si="18"/>
        <v>4</v>
      </c>
      <c r="AK399" s="16">
        <v>155</v>
      </c>
      <c r="AL399" s="16">
        <v>80.73</v>
      </c>
      <c r="AM399" s="28">
        <v>53.221899999999998</v>
      </c>
      <c r="AN399" s="10">
        <f t="shared" si="19"/>
        <v>212.88759999999999</v>
      </c>
      <c r="AO399" s="11">
        <f t="shared" si="20"/>
        <v>0.65663290322580636</v>
      </c>
    </row>
    <row r="400" spans="2:41" ht="77.099999999999994" customHeight="1" x14ac:dyDescent="0.25">
      <c r="B400" s="6"/>
      <c r="C400" s="6" t="s">
        <v>861</v>
      </c>
      <c r="D400" s="13" t="s">
        <v>458</v>
      </c>
      <c r="E400" s="13" t="s">
        <v>456</v>
      </c>
      <c r="F400" s="6" t="s">
        <v>15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>
        <v>4</v>
      </c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9">
        <f t="shared" si="18"/>
        <v>4</v>
      </c>
      <c r="AK400" s="16">
        <v>180</v>
      </c>
      <c r="AL400" s="16">
        <v>93.75</v>
      </c>
      <c r="AM400" s="28">
        <v>61.482500000000002</v>
      </c>
      <c r="AN400" s="10">
        <f t="shared" si="19"/>
        <v>245.93</v>
      </c>
      <c r="AO400" s="11">
        <f t="shared" si="20"/>
        <v>0.65843055555555552</v>
      </c>
    </row>
    <row r="401" spans="2:41" ht="77.099999999999994" customHeight="1" x14ac:dyDescent="0.25">
      <c r="B401" s="6"/>
      <c r="C401" s="6" t="s">
        <v>891</v>
      </c>
      <c r="D401" s="13" t="s">
        <v>383</v>
      </c>
      <c r="E401" s="13" t="s">
        <v>892</v>
      </c>
      <c r="F401" s="6" t="s">
        <v>23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>
        <v>1</v>
      </c>
      <c r="R401" s="5"/>
      <c r="S401" s="5">
        <v>3</v>
      </c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9">
        <f t="shared" si="18"/>
        <v>4</v>
      </c>
      <c r="AK401" s="16">
        <v>180</v>
      </c>
      <c r="AL401" s="16">
        <v>93.75</v>
      </c>
      <c r="AM401" s="28">
        <v>61.482500000000002</v>
      </c>
      <c r="AN401" s="10">
        <f t="shared" si="19"/>
        <v>245.93</v>
      </c>
      <c r="AO401" s="11">
        <f t="shared" si="20"/>
        <v>0.65843055555555552</v>
      </c>
    </row>
    <row r="402" spans="2:41" ht="77.099999999999994" customHeight="1" x14ac:dyDescent="0.25">
      <c r="B402" s="6"/>
      <c r="C402" s="6" t="s">
        <v>919</v>
      </c>
      <c r="D402" s="13" t="s">
        <v>158</v>
      </c>
      <c r="E402" s="13" t="s">
        <v>920</v>
      </c>
      <c r="F402" s="6" t="s">
        <v>82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>
        <v>1</v>
      </c>
      <c r="AB402" s="5"/>
      <c r="AC402" s="5"/>
      <c r="AD402" s="5"/>
      <c r="AE402" s="5">
        <v>1</v>
      </c>
      <c r="AF402" s="5">
        <v>1</v>
      </c>
      <c r="AG402" s="5">
        <v>1</v>
      </c>
      <c r="AH402" s="5"/>
      <c r="AI402" s="5"/>
      <c r="AJ402" s="9">
        <f t="shared" si="18"/>
        <v>4</v>
      </c>
      <c r="AK402" s="16">
        <v>110</v>
      </c>
      <c r="AL402" s="16">
        <v>57.29</v>
      </c>
      <c r="AM402" s="28">
        <v>38.348700000000001</v>
      </c>
      <c r="AN402" s="10">
        <f t="shared" si="19"/>
        <v>153.3948</v>
      </c>
      <c r="AO402" s="11">
        <f t="shared" si="20"/>
        <v>0.65137545454545442</v>
      </c>
    </row>
    <row r="403" spans="2:41" ht="77.099999999999994" customHeight="1" x14ac:dyDescent="0.25">
      <c r="B403" s="6"/>
      <c r="C403" s="6" t="s">
        <v>875</v>
      </c>
      <c r="D403" s="13" t="s">
        <v>610</v>
      </c>
      <c r="E403" s="13" t="s">
        <v>876</v>
      </c>
      <c r="F403" s="6" t="s">
        <v>23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>
        <v>4</v>
      </c>
      <c r="AI403" s="5"/>
      <c r="AJ403" s="9">
        <f t="shared" si="18"/>
        <v>4</v>
      </c>
      <c r="AK403" s="16">
        <v>160</v>
      </c>
      <c r="AL403" s="16">
        <v>83.33</v>
      </c>
      <c r="AM403" s="28">
        <v>54.869900000000001</v>
      </c>
      <c r="AN403" s="10">
        <f t="shared" si="19"/>
        <v>219.4796</v>
      </c>
      <c r="AO403" s="11">
        <f t="shared" si="20"/>
        <v>0.65706312499999997</v>
      </c>
    </row>
    <row r="404" spans="2:41" ht="77.099999999999994" customHeight="1" x14ac:dyDescent="0.25">
      <c r="B404" s="6"/>
      <c r="C404" s="6" t="s">
        <v>882</v>
      </c>
      <c r="D404" s="13" t="s">
        <v>516</v>
      </c>
      <c r="E404" s="13" t="s">
        <v>883</v>
      </c>
      <c r="F404" s="6" t="s">
        <v>23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>
        <v>2</v>
      </c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>
        <v>2</v>
      </c>
      <c r="AI404" s="5"/>
      <c r="AJ404" s="9">
        <f t="shared" si="18"/>
        <v>4</v>
      </c>
      <c r="AK404" s="16">
        <v>160</v>
      </c>
      <c r="AL404" s="16">
        <v>83.33</v>
      </c>
      <c r="AM404" s="28">
        <v>54.869900000000001</v>
      </c>
      <c r="AN404" s="10">
        <f t="shared" si="19"/>
        <v>219.4796</v>
      </c>
      <c r="AO404" s="11">
        <f t="shared" si="20"/>
        <v>0.65706312499999997</v>
      </c>
    </row>
    <row r="405" spans="2:41" ht="77.099999999999994" customHeight="1" x14ac:dyDescent="0.25">
      <c r="B405" s="6"/>
      <c r="C405" s="6" t="s">
        <v>889</v>
      </c>
      <c r="D405" s="13" t="s">
        <v>640</v>
      </c>
      <c r="E405" s="13" t="s">
        <v>890</v>
      </c>
      <c r="F405" s="6" t="s">
        <v>23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>
        <v>4</v>
      </c>
      <c r="AI405" s="5"/>
      <c r="AJ405" s="9">
        <f t="shared" si="18"/>
        <v>4</v>
      </c>
      <c r="AK405" s="16">
        <v>160</v>
      </c>
      <c r="AL405" s="16">
        <v>83.33</v>
      </c>
      <c r="AM405" s="28">
        <v>54.869900000000001</v>
      </c>
      <c r="AN405" s="10">
        <f t="shared" si="19"/>
        <v>219.4796</v>
      </c>
      <c r="AO405" s="11">
        <f t="shared" si="20"/>
        <v>0.65706312499999997</v>
      </c>
    </row>
    <row r="406" spans="2:41" ht="77.099999999999994" customHeight="1" x14ac:dyDescent="0.25">
      <c r="B406" s="6"/>
      <c r="C406" s="6" t="s">
        <v>916</v>
      </c>
      <c r="D406" s="13" t="s">
        <v>917</v>
      </c>
      <c r="E406" s="13" t="s">
        <v>918</v>
      </c>
      <c r="F406" s="6" t="s">
        <v>23</v>
      </c>
      <c r="G406" s="5"/>
      <c r="H406" s="5"/>
      <c r="I406" s="5"/>
      <c r="J406" s="5"/>
      <c r="K406" s="5"/>
      <c r="L406" s="5"/>
      <c r="M406" s="5"/>
      <c r="N406" s="5">
        <v>1</v>
      </c>
      <c r="O406" s="5">
        <v>1</v>
      </c>
      <c r="P406" s="5">
        <v>2</v>
      </c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9">
        <f t="shared" si="18"/>
        <v>4</v>
      </c>
      <c r="AK406" s="16">
        <v>250</v>
      </c>
      <c r="AL406" s="16">
        <v>139</v>
      </c>
      <c r="AM406" s="28">
        <v>66.138100000000009</v>
      </c>
      <c r="AN406" s="10">
        <f t="shared" si="19"/>
        <v>264.55240000000003</v>
      </c>
      <c r="AO406" s="11">
        <f t="shared" si="20"/>
        <v>0.73544759999999998</v>
      </c>
    </row>
    <row r="407" spans="2:41" ht="77.099999999999994" customHeight="1" x14ac:dyDescent="0.25">
      <c r="B407" s="6"/>
      <c r="C407" s="6" t="s">
        <v>870</v>
      </c>
      <c r="D407" s="13" t="s">
        <v>564</v>
      </c>
      <c r="E407" s="13" t="s">
        <v>682</v>
      </c>
      <c r="F407" s="6" t="s">
        <v>15</v>
      </c>
      <c r="G407" s="5"/>
      <c r="H407" s="5"/>
      <c r="I407" s="5"/>
      <c r="J407" s="5"/>
      <c r="K407" s="5"/>
      <c r="L407" s="5"/>
      <c r="M407" s="5"/>
      <c r="N407" s="5"/>
      <c r="O407" s="5"/>
      <c r="P407" s="5">
        <v>4</v>
      </c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9">
        <f t="shared" si="18"/>
        <v>4</v>
      </c>
      <c r="AK407" s="16">
        <v>85</v>
      </c>
      <c r="AL407" s="16">
        <v>44.27</v>
      </c>
      <c r="AM407" s="28">
        <v>22.435199999999998</v>
      </c>
      <c r="AN407" s="10">
        <f t="shared" si="19"/>
        <v>89.740799999999993</v>
      </c>
      <c r="AO407" s="11">
        <f t="shared" si="20"/>
        <v>0.73605647058823531</v>
      </c>
    </row>
    <row r="408" spans="2:41" ht="77.099999999999994" customHeight="1" x14ac:dyDescent="0.25">
      <c r="B408" s="6"/>
      <c r="C408" s="6" t="s">
        <v>866</v>
      </c>
      <c r="D408" s="13" t="s">
        <v>867</v>
      </c>
      <c r="E408" s="13" t="s">
        <v>868</v>
      </c>
      <c r="F408" s="6" t="s">
        <v>15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>
        <v>4</v>
      </c>
      <c r="AJ408" s="9">
        <f t="shared" si="18"/>
        <v>4</v>
      </c>
      <c r="AK408" s="16">
        <v>80</v>
      </c>
      <c r="AL408" s="16">
        <v>41.67</v>
      </c>
      <c r="AM408" s="28">
        <v>21.2301</v>
      </c>
      <c r="AN408" s="10">
        <f t="shared" si="19"/>
        <v>84.920400000000001</v>
      </c>
      <c r="AO408" s="11">
        <f t="shared" si="20"/>
        <v>0.73462375000000002</v>
      </c>
    </row>
    <row r="409" spans="2:41" ht="77.099999999999994" customHeight="1" x14ac:dyDescent="0.25">
      <c r="B409" s="6"/>
      <c r="C409" s="6" t="s">
        <v>873</v>
      </c>
      <c r="D409" s="13" t="s">
        <v>473</v>
      </c>
      <c r="E409" s="13" t="s">
        <v>315</v>
      </c>
      <c r="F409" s="6" t="s">
        <v>15</v>
      </c>
      <c r="G409" s="5"/>
      <c r="H409" s="5"/>
      <c r="I409" s="5"/>
      <c r="J409" s="5"/>
      <c r="K409" s="5"/>
      <c r="L409" s="5"/>
      <c r="M409" s="5"/>
      <c r="N409" s="5"/>
      <c r="O409" s="5">
        <v>4</v>
      </c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9">
        <f t="shared" si="18"/>
        <v>4</v>
      </c>
      <c r="AK409" s="16">
        <v>140</v>
      </c>
      <c r="AL409" s="16">
        <v>72.92</v>
      </c>
      <c r="AM409" s="28">
        <v>35.650100000000002</v>
      </c>
      <c r="AN409" s="10">
        <f t="shared" si="19"/>
        <v>142.60040000000001</v>
      </c>
      <c r="AO409" s="11">
        <f t="shared" si="20"/>
        <v>0.74535642857142848</v>
      </c>
    </row>
    <row r="410" spans="2:41" ht="77.099999999999994" customHeight="1" x14ac:dyDescent="0.25">
      <c r="B410" s="6"/>
      <c r="C410" s="6" t="s">
        <v>932</v>
      </c>
      <c r="D410" s="13" t="s">
        <v>933</v>
      </c>
      <c r="E410" s="13" t="s">
        <v>934</v>
      </c>
      <c r="F410" s="6" t="s">
        <v>82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>
        <v>4</v>
      </c>
      <c r="AJ410" s="9">
        <f t="shared" si="18"/>
        <v>4</v>
      </c>
      <c r="AK410" s="16">
        <v>170</v>
      </c>
      <c r="AL410" s="16">
        <v>88.54</v>
      </c>
      <c r="AM410" s="28">
        <v>42.860100000000003</v>
      </c>
      <c r="AN410" s="10">
        <f t="shared" si="19"/>
        <v>171.44040000000001</v>
      </c>
      <c r="AO410" s="11">
        <f t="shared" si="20"/>
        <v>0.7478817647058823</v>
      </c>
    </row>
    <row r="411" spans="2:41" ht="77.099999999999994" customHeight="1" x14ac:dyDescent="0.25">
      <c r="B411" s="6"/>
      <c r="C411" s="6" t="s">
        <v>895</v>
      </c>
      <c r="D411" s="13" t="s">
        <v>896</v>
      </c>
      <c r="E411" s="13" t="s">
        <v>897</v>
      </c>
      <c r="F411" s="6" t="s">
        <v>23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>
        <v>4</v>
      </c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9">
        <f t="shared" si="18"/>
        <v>4</v>
      </c>
      <c r="AK411" s="16">
        <v>230</v>
      </c>
      <c r="AL411" s="16">
        <v>119.79</v>
      </c>
      <c r="AM411" s="28">
        <v>57.280100000000004</v>
      </c>
      <c r="AN411" s="10">
        <f t="shared" si="19"/>
        <v>229.12040000000002</v>
      </c>
      <c r="AO411" s="11">
        <f t="shared" si="20"/>
        <v>0.75095608695652172</v>
      </c>
    </row>
    <row r="412" spans="2:41" ht="77.099999999999994" customHeight="1" x14ac:dyDescent="0.25">
      <c r="B412" s="6"/>
      <c r="C412" s="6" t="s">
        <v>929</v>
      </c>
      <c r="D412" s="13" t="s">
        <v>930</v>
      </c>
      <c r="E412" s="13" t="s">
        <v>931</v>
      </c>
      <c r="F412" s="6" t="s">
        <v>82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>
        <v>1</v>
      </c>
      <c r="T412" s="5">
        <v>2</v>
      </c>
      <c r="U412" s="5">
        <v>1</v>
      </c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9">
        <f t="shared" si="18"/>
        <v>4</v>
      </c>
      <c r="AK412" s="16">
        <v>230</v>
      </c>
      <c r="AL412" s="16">
        <v>119.79</v>
      </c>
      <c r="AM412" s="28">
        <v>57.280100000000004</v>
      </c>
      <c r="AN412" s="10">
        <f t="shared" si="19"/>
        <v>229.12040000000002</v>
      </c>
      <c r="AO412" s="11">
        <f t="shared" si="20"/>
        <v>0.75095608695652172</v>
      </c>
    </row>
    <row r="413" spans="2:41" ht="77.099999999999994" customHeight="1" x14ac:dyDescent="0.25">
      <c r="B413" s="6"/>
      <c r="C413" s="6" t="s">
        <v>865</v>
      </c>
      <c r="D413" s="13" t="s">
        <v>713</v>
      </c>
      <c r="E413" s="13" t="s">
        <v>682</v>
      </c>
      <c r="F413" s="6" t="s">
        <v>15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>
        <v>1</v>
      </c>
      <c r="AI413" s="5">
        <v>3</v>
      </c>
      <c r="AJ413" s="9">
        <f t="shared" si="18"/>
        <v>4</v>
      </c>
      <c r="AK413" s="16">
        <v>120</v>
      </c>
      <c r="AL413" s="16">
        <v>62.5</v>
      </c>
      <c r="AM413" s="28">
        <v>30.84</v>
      </c>
      <c r="AN413" s="10">
        <f t="shared" si="19"/>
        <v>123.36</v>
      </c>
      <c r="AO413" s="11">
        <f t="shared" si="20"/>
        <v>0.74299999999999999</v>
      </c>
    </row>
    <row r="414" spans="2:41" ht="77.099999999999994" customHeight="1" x14ac:dyDescent="0.25">
      <c r="B414" s="6"/>
      <c r="C414" s="6" t="s">
        <v>863</v>
      </c>
      <c r="D414" s="13" t="s">
        <v>864</v>
      </c>
      <c r="E414" s="13" t="s">
        <v>290</v>
      </c>
      <c r="F414" s="6" t="s">
        <v>15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>
        <v>4</v>
      </c>
      <c r="AI414" s="5"/>
      <c r="AJ414" s="9">
        <f t="shared" si="18"/>
        <v>4</v>
      </c>
      <c r="AK414" s="16">
        <v>150</v>
      </c>
      <c r="AL414" s="16">
        <v>78.13</v>
      </c>
      <c r="AM414" s="28">
        <v>38.049999999999997</v>
      </c>
      <c r="AN414" s="10">
        <f t="shared" si="19"/>
        <v>152.19999999999999</v>
      </c>
      <c r="AO414" s="11">
        <f t="shared" si="20"/>
        <v>0.7463333333333334</v>
      </c>
    </row>
    <row r="415" spans="2:41" ht="77.099999999999994" customHeight="1" x14ac:dyDescent="0.25">
      <c r="B415" s="6"/>
      <c r="C415" s="6" t="s">
        <v>869</v>
      </c>
      <c r="D415" s="13" t="s">
        <v>444</v>
      </c>
      <c r="E415" s="13" t="s">
        <v>370</v>
      </c>
      <c r="F415" s="6" t="s">
        <v>15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>
        <v>1</v>
      </c>
      <c r="AI415" s="5">
        <v>3</v>
      </c>
      <c r="AJ415" s="9">
        <f t="shared" si="18"/>
        <v>4</v>
      </c>
      <c r="AK415" s="16">
        <v>150</v>
      </c>
      <c r="AL415" s="16">
        <v>78.13</v>
      </c>
      <c r="AM415" s="28">
        <v>38.049999999999997</v>
      </c>
      <c r="AN415" s="10">
        <f t="shared" si="19"/>
        <v>152.19999999999999</v>
      </c>
      <c r="AO415" s="11">
        <f t="shared" si="20"/>
        <v>0.7463333333333334</v>
      </c>
    </row>
    <row r="416" spans="2:41" ht="77.099999999999994" customHeight="1" x14ac:dyDescent="0.25">
      <c r="B416" s="6"/>
      <c r="C416" s="6" t="s">
        <v>898</v>
      </c>
      <c r="D416" s="13" t="s">
        <v>899</v>
      </c>
      <c r="E416" s="13" t="s">
        <v>900</v>
      </c>
      <c r="F416" s="6" t="s">
        <v>23</v>
      </c>
      <c r="G416" s="5"/>
      <c r="H416" s="5"/>
      <c r="I416" s="5"/>
      <c r="J416" s="5"/>
      <c r="K416" s="5"/>
      <c r="L416" s="5"/>
      <c r="M416" s="5"/>
      <c r="N416" s="5"/>
      <c r="O416" s="5"/>
      <c r="P416" s="5">
        <v>4</v>
      </c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9">
        <f t="shared" si="18"/>
        <v>4</v>
      </c>
      <c r="AK416" s="16">
        <v>120</v>
      </c>
      <c r="AL416" s="16">
        <v>62.5</v>
      </c>
      <c r="AM416" s="28">
        <v>30.84</v>
      </c>
      <c r="AN416" s="10">
        <f t="shared" si="19"/>
        <v>123.36</v>
      </c>
      <c r="AO416" s="11">
        <f t="shared" si="20"/>
        <v>0.74299999999999999</v>
      </c>
    </row>
    <row r="417" spans="2:41" ht="77.099999999999994" customHeight="1" x14ac:dyDescent="0.25">
      <c r="B417" s="6"/>
      <c r="C417" s="6" t="s">
        <v>904</v>
      </c>
      <c r="D417" s="13" t="s">
        <v>784</v>
      </c>
      <c r="E417" s="13" t="s">
        <v>905</v>
      </c>
      <c r="F417" s="6" t="s">
        <v>23</v>
      </c>
      <c r="G417" s="5"/>
      <c r="H417" s="5"/>
      <c r="I417" s="5"/>
      <c r="J417" s="5"/>
      <c r="K417" s="5"/>
      <c r="L417" s="5"/>
      <c r="M417" s="5"/>
      <c r="N417" s="5">
        <v>4</v>
      </c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9">
        <f t="shared" si="18"/>
        <v>4</v>
      </c>
      <c r="AK417" s="16">
        <v>150</v>
      </c>
      <c r="AL417" s="16">
        <v>78.13</v>
      </c>
      <c r="AM417" s="28">
        <v>38.049999999999997</v>
      </c>
      <c r="AN417" s="10">
        <f t="shared" si="19"/>
        <v>152.19999999999999</v>
      </c>
      <c r="AO417" s="11">
        <f t="shared" si="20"/>
        <v>0.7463333333333334</v>
      </c>
    </row>
    <row r="418" spans="2:41" ht="77.099999999999994" customHeight="1" x14ac:dyDescent="0.25">
      <c r="B418" s="6"/>
      <c r="C418" s="6" t="s">
        <v>909</v>
      </c>
      <c r="D418" s="13" t="s">
        <v>498</v>
      </c>
      <c r="E418" s="13" t="s">
        <v>910</v>
      </c>
      <c r="F418" s="6" t="s">
        <v>23</v>
      </c>
      <c r="G418" s="5"/>
      <c r="H418" s="5"/>
      <c r="I418" s="5"/>
      <c r="J418" s="5"/>
      <c r="K418" s="5"/>
      <c r="L418" s="5"/>
      <c r="M418" s="5"/>
      <c r="N418" s="5"/>
      <c r="O418" s="5"/>
      <c r="P418" s="5">
        <v>4</v>
      </c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9">
        <f t="shared" si="18"/>
        <v>4</v>
      </c>
      <c r="AK418" s="16">
        <v>180</v>
      </c>
      <c r="AL418" s="16">
        <v>93.75</v>
      </c>
      <c r="AM418" s="28">
        <v>45.26</v>
      </c>
      <c r="AN418" s="10">
        <f t="shared" si="19"/>
        <v>181.04</v>
      </c>
      <c r="AO418" s="11">
        <f t="shared" si="20"/>
        <v>0.74855555555555564</v>
      </c>
    </row>
    <row r="419" spans="2:41" ht="77.099999999999994" customHeight="1" x14ac:dyDescent="0.25">
      <c r="B419" s="6"/>
      <c r="C419" s="6" t="s">
        <v>911</v>
      </c>
      <c r="D419" s="13" t="s">
        <v>498</v>
      </c>
      <c r="E419" s="13" t="s">
        <v>912</v>
      </c>
      <c r="F419" s="6" t="s">
        <v>23</v>
      </c>
      <c r="G419" s="5"/>
      <c r="H419" s="5"/>
      <c r="I419" s="5"/>
      <c r="J419" s="5"/>
      <c r="K419" s="5"/>
      <c r="L419" s="5"/>
      <c r="M419" s="5"/>
      <c r="N419" s="5"/>
      <c r="O419" s="5"/>
      <c r="P419" s="5">
        <v>4</v>
      </c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9">
        <f t="shared" si="18"/>
        <v>4</v>
      </c>
      <c r="AK419" s="16">
        <v>180</v>
      </c>
      <c r="AL419" s="16">
        <v>93.75</v>
      </c>
      <c r="AM419" s="28">
        <v>45.26</v>
      </c>
      <c r="AN419" s="10">
        <f t="shared" si="19"/>
        <v>181.04</v>
      </c>
      <c r="AO419" s="11">
        <f t="shared" si="20"/>
        <v>0.74855555555555564</v>
      </c>
    </row>
    <row r="420" spans="2:41" ht="77.099999999999994" customHeight="1" x14ac:dyDescent="0.25">
      <c r="B420" s="6"/>
      <c r="C420" s="6" t="s">
        <v>926</v>
      </c>
      <c r="D420" s="13" t="s">
        <v>927</v>
      </c>
      <c r="E420" s="13" t="s">
        <v>928</v>
      </c>
      <c r="F420" s="6" t="s">
        <v>82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>
        <v>4</v>
      </c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9">
        <f t="shared" si="18"/>
        <v>4</v>
      </c>
      <c r="AK420" s="16">
        <v>90</v>
      </c>
      <c r="AL420" s="16">
        <v>46.88</v>
      </c>
      <c r="AM420" s="28">
        <v>23.63</v>
      </c>
      <c r="AN420" s="10">
        <f t="shared" si="19"/>
        <v>94.52</v>
      </c>
      <c r="AO420" s="11">
        <f t="shared" si="20"/>
        <v>0.73744444444444446</v>
      </c>
    </row>
    <row r="421" spans="2:41" ht="77.099999999999994" customHeight="1" x14ac:dyDescent="0.25">
      <c r="B421" s="6"/>
      <c r="C421" s="6" t="s">
        <v>913</v>
      </c>
      <c r="D421" s="13" t="s">
        <v>914</v>
      </c>
      <c r="E421" s="13" t="s">
        <v>915</v>
      </c>
      <c r="F421" s="6" t="s">
        <v>23</v>
      </c>
      <c r="G421" s="5"/>
      <c r="H421" s="5"/>
      <c r="I421" s="5"/>
      <c r="J421" s="5"/>
      <c r="K421" s="5"/>
      <c r="L421" s="5"/>
      <c r="M421" s="5"/>
      <c r="N421" s="5">
        <v>3</v>
      </c>
      <c r="O421" s="5">
        <v>1</v>
      </c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9">
        <f t="shared" si="18"/>
        <v>4</v>
      </c>
      <c r="AK421" s="16">
        <v>160</v>
      </c>
      <c r="AL421" s="16">
        <v>83.33</v>
      </c>
      <c r="AM421" s="28">
        <v>40.4499</v>
      </c>
      <c r="AN421" s="10">
        <f t="shared" si="19"/>
        <v>161.7996</v>
      </c>
      <c r="AO421" s="11">
        <f t="shared" si="20"/>
        <v>0.74718812499999998</v>
      </c>
    </row>
    <row r="422" spans="2:41" ht="77.099999999999994" customHeight="1" x14ac:dyDescent="0.25">
      <c r="B422" s="6"/>
      <c r="C422" s="6" t="s">
        <v>871</v>
      </c>
      <c r="D422" s="13" t="s">
        <v>810</v>
      </c>
      <c r="E422" s="13" t="s">
        <v>872</v>
      </c>
      <c r="F422" s="6" t="s">
        <v>15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>
        <v>2</v>
      </c>
      <c r="AC422" s="5">
        <v>2</v>
      </c>
      <c r="AD422" s="5"/>
      <c r="AE422" s="5"/>
      <c r="AF422" s="5"/>
      <c r="AG422" s="5"/>
      <c r="AH422" s="5"/>
      <c r="AI422" s="5"/>
      <c r="AJ422" s="9">
        <f t="shared" si="18"/>
        <v>4</v>
      </c>
      <c r="AK422" s="16">
        <v>130</v>
      </c>
      <c r="AL422" s="16">
        <v>67.709999999999994</v>
      </c>
      <c r="AM422" s="28">
        <v>33.239899999999999</v>
      </c>
      <c r="AN422" s="10">
        <f t="shared" si="19"/>
        <v>132.95959999999999</v>
      </c>
      <c r="AO422" s="11">
        <f t="shared" si="20"/>
        <v>0.74430846153846153</v>
      </c>
    </row>
    <row r="423" spans="2:41" ht="77.099999999999994" customHeight="1" x14ac:dyDescent="0.25">
      <c r="B423" s="6"/>
      <c r="C423" s="6" t="s">
        <v>901</v>
      </c>
      <c r="D423" s="13" t="s">
        <v>902</v>
      </c>
      <c r="E423" s="13" t="s">
        <v>903</v>
      </c>
      <c r="F423" s="6" t="s">
        <v>23</v>
      </c>
      <c r="G423" s="5"/>
      <c r="H423" s="5"/>
      <c r="I423" s="5"/>
      <c r="J423" s="5"/>
      <c r="K423" s="5"/>
      <c r="L423" s="5"/>
      <c r="M423" s="5"/>
      <c r="N423" s="5"/>
      <c r="O423" s="5"/>
      <c r="P423" s="5">
        <v>4</v>
      </c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9">
        <f t="shared" si="18"/>
        <v>4</v>
      </c>
      <c r="AK423" s="16">
        <v>155</v>
      </c>
      <c r="AL423" s="16">
        <v>80.73</v>
      </c>
      <c r="AM423" s="28">
        <v>39.244799999999998</v>
      </c>
      <c r="AN423" s="10">
        <f t="shared" si="19"/>
        <v>156.97919999999999</v>
      </c>
      <c r="AO423" s="11">
        <f t="shared" si="20"/>
        <v>0.74680774193548394</v>
      </c>
    </row>
    <row r="424" spans="2:41" ht="77.099999999999994" customHeight="1" x14ac:dyDescent="0.25">
      <c r="B424" s="6"/>
      <c r="C424" s="6" t="s">
        <v>906</v>
      </c>
      <c r="D424" s="13" t="s">
        <v>907</v>
      </c>
      <c r="E424" s="13" t="s">
        <v>908</v>
      </c>
      <c r="F424" s="6" t="s">
        <v>23</v>
      </c>
      <c r="G424" s="5"/>
      <c r="H424" s="5"/>
      <c r="I424" s="5"/>
      <c r="J424" s="5"/>
      <c r="K424" s="5"/>
      <c r="L424" s="5"/>
      <c r="M424" s="5"/>
      <c r="N424" s="5"/>
      <c r="O424" s="5"/>
      <c r="P424" s="5">
        <v>4</v>
      </c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9">
        <f t="shared" si="18"/>
        <v>4</v>
      </c>
      <c r="AK424" s="16">
        <v>125</v>
      </c>
      <c r="AL424" s="16">
        <v>65.099999999999994</v>
      </c>
      <c r="AM424" s="28">
        <v>32.034800000000004</v>
      </c>
      <c r="AN424" s="10">
        <f t="shared" si="19"/>
        <v>128.13920000000002</v>
      </c>
      <c r="AO424" s="11">
        <f t="shared" si="20"/>
        <v>0.74372159999999998</v>
      </c>
    </row>
    <row r="425" spans="2:41" ht="77.099999999999994" customHeight="1" x14ac:dyDescent="0.25">
      <c r="B425" s="6"/>
      <c r="C425" s="6" t="s">
        <v>874</v>
      </c>
      <c r="D425" s="13" t="s">
        <v>717</v>
      </c>
      <c r="E425" s="13" t="s">
        <v>62</v>
      </c>
      <c r="F425" s="6" t="s">
        <v>15</v>
      </c>
      <c r="G425" s="5"/>
      <c r="H425" s="5"/>
      <c r="I425" s="5"/>
      <c r="J425" s="5">
        <v>4</v>
      </c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9">
        <f t="shared" si="18"/>
        <v>4</v>
      </c>
      <c r="AK425" s="16">
        <v>95</v>
      </c>
      <c r="AL425" s="16">
        <v>49.48</v>
      </c>
      <c r="AM425" s="28">
        <v>24.8248</v>
      </c>
      <c r="AN425" s="10">
        <f t="shared" si="19"/>
        <v>99.299199999999999</v>
      </c>
      <c r="AO425" s="11">
        <f t="shared" si="20"/>
        <v>0.73868631578947375</v>
      </c>
    </row>
    <row r="426" spans="2:41" ht="77.099999999999994" customHeight="1" x14ac:dyDescent="0.25">
      <c r="B426" s="6"/>
      <c r="C426" s="6" t="s">
        <v>972</v>
      </c>
      <c r="D426" s="13" t="s">
        <v>153</v>
      </c>
      <c r="E426" s="13" t="s">
        <v>973</v>
      </c>
      <c r="F426" s="6" t="s">
        <v>23</v>
      </c>
      <c r="G426" s="5"/>
      <c r="H426" s="5"/>
      <c r="I426" s="5"/>
      <c r="J426" s="5"/>
      <c r="K426" s="5"/>
      <c r="L426" s="5"/>
      <c r="M426" s="5"/>
      <c r="N426" s="5"/>
      <c r="O426" s="5"/>
      <c r="P426" s="5">
        <v>3</v>
      </c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9">
        <f t="shared" si="18"/>
        <v>3</v>
      </c>
      <c r="AK426" s="16">
        <v>125</v>
      </c>
      <c r="AL426" s="16">
        <v>65.099999999999994</v>
      </c>
      <c r="AM426" s="28">
        <v>43.313299999999998</v>
      </c>
      <c r="AN426" s="10">
        <f t="shared" si="19"/>
        <v>129.93989999999999</v>
      </c>
      <c r="AO426" s="11">
        <f t="shared" si="20"/>
        <v>0.65349360000000001</v>
      </c>
    </row>
    <row r="427" spans="2:41" ht="77.099999999999994" customHeight="1" x14ac:dyDescent="0.25">
      <c r="B427" s="6"/>
      <c r="C427" s="6" t="s">
        <v>960</v>
      </c>
      <c r="D427" s="13" t="s">
        <v>242</v>
      </c>
      <c r="E427" s="13" t="s">
        <v>961</v>
      </c>
      <c r="F427" s="6" t="s">
        <v>23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>
        <v>3</v>
      </c>
      <c r="AI427" s="5"/>
      <c r="AJ427" s="9">
        <f t="shared" si="18"/>
        <v>3</v>
      </c>
      <c r="AK427" s="16">
        <v>140</v>
      </c>
      <c r="AL427" s="16">
        <v>72.92</v>
      </c>
      <c r="AM427" s="28">
        <v>48.267600000000002</v>
      </c>
      <c r="AN427" s="10">
        <f t="shared" si="19"/>
        <v>144.80279999999999</v>
      </c>
      <c r="AO427" s="11">
        <f t="shared" si="20"/>
        <v>0.65523142857142858</v>
      </c>
    </row>
    <row r="428" spans="2:41" ht="77.099999999999994" customHeight="1" x14ac:dyDescent="0.25">
      <c r="B428" s="6"/>
      <c r="C428" s="6" t="s">
        <v>964</v>
      </c>
      <c r="D428" s="13" t="s">
        <v>691</v>
      </c>
      <c r="E428" s="13" t="s">
        <v>965</v>
      </c>
      <c r="F428" s="6" t="s">
        <v>23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>
        <v>3</v>
      </c>
      <c r="AF428" s="5"/>
      <c r="AG428" s="5"/>
      <c r="AH428" s="5"/>
      <c r="AI428" s="5"/>
      <c r="AJ428" s="9">
        <f t="shared" si="18"/>
        <v>3</v>
      </c>
      <c r="AK428" s="16">
        <v>175</v>
      </c>
      <c r="AL428" s="16">
        <v>91.15</v>
      </c>
      <c r="AM428" s="28">
        <v>59.834499999999998</v>
      </c>
      <c r="AN428" s="10">
        <f t="shared" si="19"/>
        <v>179.5035</v>
      </c>
      <c r="AO428" s="11">
        <f t="shared" si="20"/>
        <v>0.65808857142857147</v>
      </c>
    </row>
    <row r="429" spans="2:41" ht="77.099999999999994" customHeight="1" x14ac:dyDescent="0.25">
      <c r="B429" s="6"/>
      <c r="C429" s="6" t="s">
        <v>962</v>
      </c>
      <c r="D429" s="13" t="s">
        <v>536</v>
      </c>
      <c r="E429" s="13" t="s">
        <v>963</v>
      </c>
      <c r="F429" s="6" t="s">
        <v>23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>
        <v>3</v>
      </c>
      <c r="AI429" s="5"/>
      <c r="AJ429" s="9">
        <f t="shared" si="18"/>
        <v>3</v>
      </c>
      <c r="AK429" s="16">
        <v>130</v>
      </c>
      <c r="AL429" s="16">
        <v>67.709999999999994</v>
      </c>
      <c r="AM429" s="28">
        <v>44.961300000000001</v>
      </c>
      <c r="AN429" s="10">
        <f t="shared" si="19"/>
        <v>134.88390000000001</v>
      </c>
      <c r="AO429" s="11">
        <f t="shared" si="20"/>
        <v>0.65414384615384624</v>
      </c>
    </row>
    <row r="430" spans="2:41" ht="77.099999999999994" customHeight="1" x14ac:dyDescent="0.25">
      <c r="B430" s="6"/>
      <c r="C430" s="6" t="s">
        <v>935</v>
      </c>
      <c r="D430" s="13" t="s">
        <v>936</v>
      </c>
      <c r="E430" s="13" t="s">
        <v>43</v>
      </c>
      <c r="F430" s="6" t="s">
        <v>15</v>
      </c>
      <c r="G430" s="5"/>
      <c r="H430" s="5"/>
      <c r="I430" s="5"/>
      <c r="J430" s="5"/>
      <c r="K430" s="5"/>
      <c r="L430" s="5"/>
      <c r="M430" s="5"/>
      <c r="N430" s="5"/>
      <c r="O430" s="5"/>
      <c r="P430" s="5">
        <v>3</v>
      </c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9">
        <f t="shared" si="18"/>
        <v>3</v>
      </c>
      <c r="AK430" s="16">
        <v>180</v>
      </c>
      <c r="AL430" s="16">
        <v>93.75</v>
      </c>
      <c r="AM430" s="28">
        <v>61.482500000000002</v>
      </c>
      <c r="AN430" s="10">
        <f t="shared" si="19"/>
        <v>184.44749999999999</v>
      </c>
      <c r="AO430" s="11">
        <f t="shared" si="20"/>
        <v>0.65843055555555552</v>
      </c>
    </row>
    <row r="431" spans="2:41" ht="77.099999999999994" customHeight="1" x14ac:dyDescent="0.25">
      <c r="B431" s="6"/>
      <c r="C431" s="6" t="s">
        <v>954</v>
      </c>
      <c r="D431" s="13" t="s">
        <v>383</v>
      </c>
      <c r="E431" s="13" t="s">
        <v>955</v>
      </c>
      <c r="F431" s="6" t="s">
        <v>23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>
        <v>3</v>
      </c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9">
        <f t="shared" si="18"/>
        <v>3</v>
      </c>
      <c r="AK431" s="16">
        <v>180</v>
      </c>
      <c r="AL431" s="16">
        <v>93.75</v>
      </c>
      <c r="AM431" s="28">
        <v>61.482500000000002</v>
      </c>
      <c r="AN431" s="10">
        <f t="shared" si="19"/>
        <v>184.44749999999999</v>
      </c>
      <c r="AO431" s="11">
        <f t="shared" si="20"/>
        <v>0.65843055555555552</v>
      </c>
    </row>
    <row r="432" spans="2:41" ht="77.099999999999994" customHeight="1" x14ac:dyDescent="0.25">
      <c r="B432" s="6"/>
      <c r="C432" s="6" t="s">
        <v>976</v>
      </c>
      <c r="D432" s="13" t="s">
        <v>977</v>
      </c>
      <c r="E432" s="13" t="s">
        <v>978</v>
      </c>
      <c r="F432" s="6" t="s">
        <v>23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>
        <v>3</v>
      </c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9">
        <f t="shared" si="18"/>
        <v>3</v>
      </c>
      <c r="AK432" s="16">
        <v>180</v>
      </c>
      <c r="AL432" s="16">
        <v>93.75</v>
      </c>
      <c r="AM432" s="28">
        <v>61.482500000000002</v>
      </c>
      <c r="AN432" s="10">
        <f t="shared" si="19"/>
        <v>184.44749999999999</v>
      </c>
      <c r="AO432" s="11">
        <f t="shared" si="20"/>
        <v>0.65843055555555552</v>
      </c>
    </row>
    <row r="433" spans="2:41" ht="77.099999999999994" customHeight="1" x14ac:dyDescent="0.25">
      <c r="B433" s="6"/>
      <c r="C433" s="6" t="s">
        <v>1008</v>
      </c>
      <c r="D433" s="13" t="s">
        <v>1009</v>
      </c>
      <c r="E433" s="13" t="s">
        <v>1010</v>
      </c>
      <c r="F433" s="6" t="s">
        <v>82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>
        <v>1</v>
      </c>
      <c r="AE433" s="5"/>
      <c r="AF433" s="5">
        <v>1</v>
      </c>
      <c r="AG433" s="5">
        <v>1</v>
      </c>
      <c r="AH433" s="5"/>
      <c r="AI433" s="5"/>
      <c r="AJ433" s="9">
        <f t="shared" si="18"/>
        <v>3</v>
      </c>
      <c r="AK433" s="16">
        <v>110</v>
      </c>
      <c r="AL433" s="16">
        <v>57.29</v>
      </c>
      <c r="AM433" s="28">
        <v>38.348700000000001</v>
      </c>
      <c r="AN433" s="10">
        <f t="shared" si="19"/>
        <v>115.0461</v>
      </c>
      <c r="AO433" s="11">
        <f t="shared" si="20"/>
        <v>0.65137545454545442</v>
      </c>
    </row>
    <row r="434" spans="2:41" ht="77.099999999999994" customHeight="1" x14ac:dyDescent="0.25">
      <c r="B434" s="6"/>
      <c r="C434" s="6" t="s">
        <v>956</v>
      </c>
      <c r="D434" s="13" t="s">
        <v>725</v>
      </c>
      <c r="E434" s="13" t="s">
        <v>957</v>
      </c>
      <c r="F434" s="6" t="s">
        <v>23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>
        <v>3</v>
      </c>
      <c r="AI434" s="5"/>
      <c r="AJ434" s="9">
        <f t="shared" si="18"/>
        <v>3</v>
      </c>
      <c r="AK434" s="16">
        <v>160</v>
      </c>
      <c r="AL434" s="16">
        <v>83.33</v>
      </c>
      <c r="AM434" s="28">
        <v>54.869900000000001</v>
      </c>
      <c r="AN434" s="10">
        <f t="shared" si="19"/>
        <v>164.6097</v>
      </c>
      <c r="AO434" s="11">
        <f t="shared" si="20"/>
        <v>0.65706312499999997</v>
      </c>
    </row>
    <row r="435" spans="2:41" ht="77.099999999999994" customHeight="1" x14ac:dyDescent="0.25">
      <c r="B435" s="6"/>
      <c r="C435" s="6" t="s">
        <v>958</v>
      </c>
      <c r="D435" s="13" t="s">
        <v>610</v>
      </c>
      <c r="E435" s="13" t="s">
        <v>959</v>
      </c>
      <c r="F435" s="6" t="s">
        <v>23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>
        <v>3</v>
      </c>
      <c r="AJ435" s="9">
        <f t="shared" si="18"/>
        <v>3</v>
      </c>
      <c r="AK435" s="16">
        <v>160</v>
      </c>
      <c r="AL435" s="16">
        <v>83.33</v>
      </c>
      <c r="AM435" s="28">
        <v>54.869900000000001</v>
      </c>
      <c r="AN435" s="10">
        <f t="shared" si="19"/>
        <v>164.6097</v>
      </c>
      <c r="AO435" s="11">
        <f t="shared" si="20"/>
        <v>0.65706312499999997</v>
      </c>
    </row>
    <row r="436" spans="2:41" ht="77.099999999999994" customHeight="1" x14ac:dyDescent="0.25">
      <c r="B436" s="6"/>
      <c r="C436" s="6" t="s">
        <v>966</v>
      </c>
      <c r="D436" s="13" t="s">
        <v>640</v>
      </c>
      <c r="E436" s="13" t="s">
        <v>967</v>
      </c>
      <c r="F436" s="6" t="s">
        <v>23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>
        <v>3</v>
      </c>
      <c r="AI436" s="5"/>
      <c r="AJ436" s="9">
        <f t="shared" si="18"/>
        <v>3</v>
      </c>
      <c r="AK436" s="16">
        <v>160</v>
      </c>
      <c r="AL436" s="16">
        <v>83.33</v>
      </c>
      <c r="AM436" s="28">
        <v>54.869900000000001</v>
      </c>
      <c r="AN436" s="10">
        <f t="shared" si="19"/>
        <v>164.6097</v>
      </c>
      <c r="AO436" s="11">
        <f t="shared" si="20"/>
        <v>0.65706312499999997</v>
      </c>
    </row>
    <row r="437" spans="2:41" ht="77.099999999999994" customHeight="1" x14ac:dyDescent="0.25">
      <c r="B437" s="6"/>
      <c r="C437" s="6" t="s">
        <v>968</v>
      </c>
      <c r="D437" s="13" t="s">
        <v>68</v>
      </c>
      <c r="E437" s="13" t="s">
        <v>969</v>
      </c>
      <c r="F437" s="6" t="s">
        <v>23</v>
      </c>
      <c r="G437" s="5"/>
      <c r="H437" s="5"/>
      <c r="I437" s="5"/>
      <c r="J437" s="5"/>
      <c r="K437" s="5"/>
      <c r="L437" s="5"/>
      <c r="M437" s="5"/>
      <c r="N437" s="5"/>
      <c r="O437" s="5"/>
      <c r="P437" s="5">
        <v>2</v>
      </c>
      <c r="Q437" s="5"/>
      <c r="R437" s="5">
        <v>1</v>
      </c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9">
        <f t="shared" si="18"/>
        <v>3</v>
      </c>
      <c r="AK437" s="16">
        <v>160</v>
      </c>
      <c r="AL437" s="16">
        <v>83.33</v>
      </c>
      <c r="AM437" s="28">
        <v>54.869900000000001</v>
      </c>
      <c r="AN437" s="10">
        <f t="shared" si="19"/>
        <v>164.6097</v>
      </c>
      <c r="AO437" s="11">
        <f t="shared" si="20"/>
        <v>0.65706312499999997</v>
      </c>
    </row>
    <row r="438" spans="2:41" ht="77.099999999999994" customHeight="1" x14ac:dyDescent="0.25">
      <c r="B438" s="6"/>
      <c r="C438" s="6" t="s">
        <v>970</v>
      </c>
      <c r="D438" s="13" t="s">
        <v>516</v>
      </c>
      <c r="E438" s="13" t="s">
        <v>971</v>
      </c>
      <c r="F438" s="6" t="s">
        <v>23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>
        <v>3</v>
      </c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9">
        <f t="shared" si="18"/>
        <v>3</v>
      </c>
      <c r="AK438" s="16">
        <v>160</v>
      </c>
      <c r="AL438" s="16">
        <v>83.33</v>
      </c>
      <c r="AM438" s="28">
        <v>54.869900000000001</v>
      </c>
      <c r="AN438" s="10">
        <f t="shared" si="19"/>
        <v>164.6097</v>
      </c>
      <c r="AO438" s="11">
        <f t="shared" si="20"/>
        <v>0.65706312499999997</v>
      </c>
    </row>
    <row r="439" spans="2:41" ht="77.099999999999994" customHeight="1" x14ac:dyDescent="0.25">
      <c r="B439" s="6"/>
      <c r="C439" s="6" t="s">
        <v>979</v>
      </c>
      <c r="D439" s="13" t="s">
        <v>374</v>
      </c>
      <c r="E439" s="13" t="s">
        <v>980</v>
      </c>
      <c r="F439" s="6" t="s">
        <v>23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>
        <v>3</v>
      </c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9">
        <f t="shared" si="18"/>
        <v>3</v>
      </c>
      <c r="AK439" s="16">
        <v>160</v>
      </c>
      <c r="AL439" s="16">
        <v>83.33</v>
      </c>
      <c r="AM439" s="28">
        <v>54.869900000000001</v>
      </c>
      <c r="AN439" s="10">
        <f t="shared" si="19"/>
        <v>164.6097</v>
      </c>
      <c r="AO439" s="11">
        <f t="shared" si="20"/>
        <v>0.65706312499999997</v>
      </c>
    </row>
    <row r="440" spans="2:41" ht="77.099999999999994" customHeight="1" x14ac:dyDescent="0.25">
      <c r="B440" s="6"/>
      <c r="C440" s="6" t="s">
        <v>981</v>
      </c>
      <c r="D440" s="13" t="s">
        <v>982</v>
      </c>
      <c r="E440" s="13" t="s">
        <v>983</v>
      </c>
      <c r="F440" s="6" t="s">
        <v>23</v>
      </c>
      <c r="G440" s="5"/>
      <c r="H440" s="5"/>
      <c r="I440" s="5"/>
      <c r="J440" s="5"/>
      <c r="K440" s="5"/>
      <c r="L440" s="5"/>
      <c r="M440" s="5"/>
      <c r="N440" s="5"/>
      <c r="O440" s="5"/>
      <c r="P440" s="5">
        <v>3</v>
      </c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9">
        <f t="shared" si="18"/>
        <v>3</v>
      </c>
      <c r="AK440" s="16">
        <v>160</v>
      </c>
      <c r="AL440" s="16">
        <v>83.33</v>
      </c>
      <c r="AM440" s="28">
        <v>54.869900000000001</v>
      </c>
      <c r="AN440" s="10">
        <f t="shared" si="19"/>
        <v>164.6097</v>
      </c>
      <c r="AO440" s="11">
        <f t="shared" si="20"/>
        <v>0.65706312499999997</v>
      </c>
    </row>
    <row r="441" spans="2:41" ht="77.099999999999994" customHeight="1" x14ac:dyDescent="0.25">
      <c r="B441" s="6"/>
      <c r="C441" s="6" t="s">
        <v>974</v>
      </c>
      <c r="D441" s="13" t="s">
        <v>386</v>
      </c>
      <c r="E441" s="13" t="s">
        <v>975</v>
      </c>
      <c r="F441" s="6" t="s">
        <v>23</v>
      </c>
      <c r="G441" s="5"/>
      <c r="H441" s="5"/>
      <c r="I441" s="5"/>
      <c r="J441" s="5"/>
      <c r="K441" s="5"/>
      <c r="L441" s="5"/>
      <c r="M441" s="5"/>
      <c r="N441" s="5"/>
      <c r="O441" s="5">
        <v>3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9">
        <f t="shared" si="18"/>
        <v>3</v>
      </c>
      <c r="AK441" s="16">
        <v>100</v>
      </c>
      <c r="AL441" s="16">
        <v>52.08</v>
      </c>
      <c r="AM441" s="28">
        <v>35.042400000000001</v>
      </c>
      <c r="AN441" s="10">
        <f t="shared" si="19"/>
        <v>105.1272</v>
      </c>
      <c r="AO441" s="11">
        <f t="shared" si="20"/>
        <v>0.64957600000000004</v>
      </c>
    </row>
    <row r="442" spans="2:41" ht="77.099999999999994" customHeight="1" x14ac:dyDescent="0.25">
      <c r="B442" s="6"/>
      <c r="C442" s="6" t="s">
        <v>944</v>
      </c>
      <c r="D442" s="13" t="s">
        <v>197</v>
      </c>
      <c r="E442" s="13" t="s">
        <v>489</v>
      </c>
      <c r="F442" s="6" t="s">
        <v>15</v>
      </c>
      <c r="G442" s="5"/>
      <c r="H442" s="5"/>
      <c r="I442" s="5"/>
      <c r="J442" s="5"/>
      <c r="K442" s="5"/>
      <c r="L442" s="5"/>
      <c r="M442" s="5"/>
      <c r="N442" s="5">
        <v>1</v>
      </c>
      <c r="O442" s="5">
        <v>2</v>
      </c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9">
        <f t="shared" si="18"/>
        <v>3</v>
      </c>
      <c r="AK442" s="16">
        <v>80</v>
      </c>
      <c r="AL442" s="16">
        <v>41.67</v>
      </c>
      <c r="AM442" s="28">
        <v>21.2301</v>
      </c>
      <c r="AN442" s="10">
        <f t="shared" si="19"/>
        <v>63.690300000000001</v>
      </c>
      <c r="AO442" s="11">
        <f t="shared" si="20"/>
        <v>0.73462375000000002</v>
      </c>
    </row>
    <row r="443" spans="2:41" ht="77.099999999999994" customHeight="1" x14ac:dyDescent="0.25">
      <c r="B443" s="6"/>
      <c r="C443" s="6" t="s">
        <v>938</v>
      </c>
      <c r="D443" s="13" t="s">
        <v>713</v>
      </c>
      <c r="E443" s="13" t="s">
        <v>811</v>
      </c>
      <c r="F443" s="6" t="s">
        <v>15</v>
      </c>
      <c r="G443" s="5"/>
      <c r="H443" s="5"/>
      <c r="I443" s="5"/>
      <c r="J443" s="5"/>
      <c r="K443" s="5"/>
      <c r="L443" s="5"/>
      <c r="M443" s="5"/>
      <c r="N443" s="5"/>
      <c r="O443" s="5"/>
      <c r="P443" s="5">
        <v>1</v>
      </c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>
        <v>1</v>
      </c>
      <c r="AI443" s="5">
        <v>1</v>
      </c>
      <c r="AJ443" s="9">
        <f t="shared" si="18"/>
        <v>3</v>
      </c>
      <c r="AK443" s="16">
        <v>110</v>
      </c>
      <c r="AL443" s="16">
        <v>57.29</v>
      </c>
      <c r="AM443" s="28">
        <v>28.440100000000001</v>
      </c>
      <c r="AN443" s="10">
        <f t="shared" si="19"/>
        <v>85.320300000000003</v>
      </c>
      <c r="AO443" s="11">
        <f t="shared" si="20"/>
        <v>0.74145363636363637</v>
      </c>
    </row>
    <row r="444" spans="2:41" ht="77.099999999999994" customHeight="1" x14ac:dyDescent="0.25">
      <c r="B444" s="6"/>
      <c r="C444" s="6" t="s">
        <v>939</v>
      </c>
      <c r="D444" s="13" t="s">
        <v>713</v>
      </c>
      <c r="E444" s="13" t="s">
        <v>509</v>
      </c>
      <c r="F444" s="6" t="s">
        <v>15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>
        <v>2</v>
      </c>
      <c r="AI444" s="5">
        <v>1</v>
      </c>
      <c r="AJ444" s="9">
        <f t="shared" si="18"/>
        <v>3</v>
      </c>
      <c r="AK444" s="16">
        <v>110</v>
      </c>
      <c r="AL444" s="16">
        <v>57.29</v>
      </c>
      <c r="AM444" s="28">
        <v>28.440100000000001</v>
      </c>
      <c r="AN444" s="10">
        <f t="shared" si="19"/>
        <v>85.320300000000003</v>
      </c>
      <c r="AO444" s="11">
        <f t="shared" si="20"/>
        <v>0.74145363636363637</v>
      </c>
    </row>
    <row r="445" spans="2:41" ht="77.099999999999994" customHeight="1" x14ac:dyDescent="0.25">
      <c r="B445" s="6"/>
      <c r="C445" s="6" t="s">
        <v>950</v>
      </c>
      <c r="D445" s="13" t="s">
        <v>529</v>
      </c>
      <c r="E445" s="13" t="s">
        <v>351</v>
      </c>
      <c r="F445" s="6" t="s">
        <v>15</v>
      </c>
      <c r="G445" s="5"/>
      <c r="H445" s="5"/>
      <c r="I445" s="5"/>
      <c r="J445" s="5"/>
      <c r="K445" s="5"/>
      <c r="L445" s="5"/>
      <c r="M445" s="5"/>
      <c r="N445" s="5"/>
      <c r="O445" s="5"/>
      <c r="P445" s="5">
        <v>2</v>
      </c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>
        <v>1</v>
      </c>
      <c r="AC445" s="5"/>
      <c r="AD445" s="5"/>
      <c r="AE445" s="5"/>
      <c r="AF445" s="5"/>
      <c r="AG445" s="5"/>
      <c r="AH445" s="5"/>
      <c r="AI445" s="5"/>
      <c r="AJ445" s="9">
        <f t="shared" si="18"/>
        <v>3</v>
      </c>
      <c r="AK445" s="16">
        <v>110</v>
      </c>
      <c r="AL445" s="16">
        <v>57.29</v>
      </c>
      <c r="AM445" s="28">
        <v>28.440100000000001</v>
      </c>
      <c r="AN445" s="10">
        <f t="shared" si="19"/>
        <v>85.320300000000003</v>
      </c>
      <c r="AO445" s="11">
        <f t="shared" si="20"/>
        <v>0.74145363636363637</v>
      </c>
    </row>
    <row r="446" spans="2:41" ht="77.099999999999994" customHeight="1" x14ac:dyDescent="0.25">
      <c r="B446" s="6"/>
      <c r="C446" s="6" t="s">
        <v>937</v>
      </c>
      <c r="D446" s="13" t="s">
        <v>746</v>
      </c>
      <c r="E446" s="13" t="s">
        <v>811</v>
      </c>
      <c r="F446" s="6" t="s">
        <v>15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>
        <v>1</v>
      </c>
      <c r="AI446" s="5">
        <v>2</v>
      </c>
      <c r="AJ446" s="9">
        <f t="shared" si="18"/>
        <v>3</v>
      </c>
      <c r="AK446" s="16">
        <v>140</v>
      </c>
      <c r="AL446" s="16">
        <v>72.92</v>
      </c>
      <c r="AM446" s="28">
        <v>35.650100000000002</v>
      </c>
      <c r="AN446" s="10">
        <f t="shared" si="19"/>
        <v>106.9503</v>
      </c>
      <c r="AO446" s="11">
        <f t="shared" si="20"/>
        <v>0.74535642857142848</v>
      </c>
    </row>
    <row r="447" spans="2:41" ht="77.099999999999994" customHeight="1" x14ac:dyDescent="0.25">
      <c r="B447" s="6"/>
      <c r="C447" s="6" t="s">
        <v>948</v>
      </c>
      <c r="D447" s="13" t="s">
        <v>213</v>
      </c>
      <c r="E447" s="13" t="s">
        <v>949</v>
      </c>
      <c r="F447" s="6" t="s">
        <v>15</v>
      </c>
      <c r="G447" s="5"/>
      <c r="H447" s="5"/>
      <c r="I447" s="5"/>
      <c r="J447" s="5"/>
      <c r="K447" s="5"/>
      <c r="L447" s="5"/>
      <c r="M447" s="5"/>
      <c r="N447" s="5"/>
      <c r="O447" s="5"/>
      <c r="P447" s="5">
        <v>1</v>
      </c>
      <c r="Q447" s="5">
        <v>2</v>
      </c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9">
        <f t="shared" si="18"/>
        <v>3</v>
      </c>
      <c r="AK447" s="16">
        <v>140</v>
      </c>
      <c r="AL447" s="16">
        <v>72.92</v>
      </c>
      <c r="AM447" s="28">
        <v>35.650100000000002</v>
      </c>
      <c r="AN447" s="10">
        <f t="shared" si="19"/>
        <v>106.9503</v>
      </c>
      <c r="AO447" s="11">
        <f t="shared" si="20"/>
        <v>0.74535642857142848</v>
      </c>
    </row>
    <row r="448" spans="2:41" ht="77.099999999999994" customHeight="1" x14ac:dyDescent="0.25">
      <c r="B448" s="6"/>
      <c r="C448" s="6" t="s">
        <v>1011</v>
      </c>
      <c r="D448" s="13" t="s">
        <v>1012</v>
      </c>
      <c r="E448" s="13" t="s">
        <v>1013</v>
      </c>
      <c r="F448" s="6" t="s">
        <v>82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>
        <v>2</v>
      </c>
      <c r="V448" s="5">
        <v>1</v>
      </c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9">
        <f t="shared" si="18"/>
        <v>3</v>
      </c>
      <c r="AK448" s="16">
        <v>140</v>
      </c>
      <c r="AL448" s="16">
        <v>72.92</v>
      </c>
      <c r="AM448" s="28">
        <v>35.650100000000002</v>
      </c>
      <c r="AN448" s="10">
        <f t="shared" si="19"/>
        <v>106.9503</v>
      </c>
      <c r="AO448" s="11">
        <f t="shared" si="20"/>
        <v>0.74535642857142848</v>
      </c>
    </row>
    <row r="449" spans="2:41" ht="77.099999999999994" customHeight="1" x14ac:dyDescent="0.25">
      <c r="B449" s="6"/>
      <c r="C449" s="6" t="s">
        <v>942</v>
      </c>
      <c r="D449" s="13" t="s">
        <v>391</v>
      </c>
      <c r="E449" s="13" t="s">
        <v>682</v>
      </c>
      <c r="F449" s="6" t="s">
        <v>15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>
        <v>3</v>
      </c>
      <c r="AJ449" s="9">
        <f t="shared" si="18"/>
        <v>3</v>
      </c>
      <c r="AK449" s="16">
        <v>170</v>
      </c>
      <c r="AL449" s="16">
        <v>88.54</v>
      </c>
      <c r="AM449" s="28">
        <v>42.860100000000003</v>
      </c>
      <c r="AN449" s="10">
        <f t="shared" si="19"/>
        <v>128.58030000000002</v>
      </c>
      <c r="AO449" s="11">
        <f t="shared" si="20"/>
        <v>0.7478817647058823</v>
      </c>
    </row>
    <row r="450" spans="2:41" ht="77.099999999999994" customHeight="1" x14ac:dyDescent="0.25">
      <c r="B450" s="6"/>
      <c r="C450" s="13" t="s">
        <v>1019</v>
      </c>
      <c r="D450" s="13" t="s">
        <v>933</v>
      </c>
      <c r="E450" s="13" t="s">
        <v>1020</v>
      </c>
      <c r="F450" s="6" t="s">
        <v>82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>
        <v>3</v>
      </c>
      <c r="AJ450" s="9">
        <f t="shared" si="18"/>
        <v>3</v>
      </c>
      <c r="AK450" s="16">
        <v>170</v>
      </c>
      <c r="AL450" s="16">
        <v>88.54</v>
      </c>
      <c r="AM450" s="28">
        <v>42.860100000000003</v>
      </c>
      <c r="AN450" s="10">
        <f t="shared" si="19"/>
        <v>128.58030000000002</v>
      </c>
      <c r="AO450" s="11">
        <f t="shared" si="20"/>
        <v>0.7478817647058823</v>
      </c>
    </row>
    <row r="451" spans="2:41" ht="77.099999999999994" customHeight="1" x14ac:dyDescent="0.25">
      <c r="B451" s="6"/>
      <c r="C451" s="6" t="s">
        <v>989</v>
      </c>
      <c r="D451" s="13" t="s">
        <v>621</v>
      </c>
      <c r="E451" s="13" t="s">
        <v>990</v>
      </c>
      <c r="F451" s="6" t="s">
        <v>23</v>
      </c>
      <c r="G451" s="5"/>
      <c r="H451" s="5"/>
      <c r="I451" s="5"/>
      <c r="J451" s="5"/>
      <c r="K451" s="5"/>
      <c r="L451" s="5"/>
      <c r="M451" s="5"/>
      <c r="N451" s="5">
        <v>3</v>
      </c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9">
        <f t="shared" si="18"/>
        <v>3</v>
      </c>
      <c r="AK451" s="16">
        <v>170</v>
      </c>
      <c r="AL451" s="16">
        <v>88.54</v>
      </c>
      <c r="AM451" s="28">
        <v>42.860100000000003</v>
      </c>
      <c r="AN451" s="10">
        <f t="shared" si="19"/>
        <v>128.58030000000002</v>
      </c>
      <c r="AO451" s="11">
        <f t="shared" si="20"/>
        <v>0.7478817647058823</v>
      </c>
    </row>
    <row r="452" spans="2:41" ht="77.099999999999994" customHeight="1" x14ac:dyDescent="0.25">
      <c r="B452" s="6"/>
      <c r="C452" s="6" t="s">
        <v>995</v>
      </c>
      <c r="D452" s="13" t="s">
        <v>996</v>
      </c>
      <c r="E452" s="13" t="s">
        <v>997</v>
      </c>
      <c r="F452" s="6" t="s">
        <v>23</v>
      </c>
      <c r="G452" s="5"/>
      <c r="H452" s="5"/>
      <c r="I452" s="5"/>
      <c r="J452" s="5"/>
      <c r="K452" s="5"/>
      <c r="L452" s="5"/>
      <c r="M452" s="5"/>
      <c r="N452" s="5"/>
      <c r="O452" s="5"/>
      <c r="P452" s="5">
        <v>3</v>
      </c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9">
        <f t="shared" ref="AJ452:AJ512" si="21">SUM(G452:AI452)</f>
        <v>3</v>
      </c>
      <c r="AK452" s="16">
        <v>170</v>
      </c>
      <c r="AL452" s="16">
        <v>88.54</v>
      </c>
      <c r="AM452" s="28">
        <v>42.860100000000003</v>
      </c>
      <c r="AN452" s="10">
        <f t="shared" si="19"/>
        <v>128.58030000000002</v>
      </c>
      <c r="AO452" s="11">
        <f t="shared" si="20"/>
        <v>0.7478817647058823</v>
      </c>
    </row>
    <row r="453" spans="2:41" ht="77.099999999999994" customHeight="1" x14ac:dyDescent="0.25">
      <c r="B453" s="6"/>
      <c r="C453" s="6" t="s">
        <v>943</v>
      </c>
      <c r="D453" s="13" t="s">
        <v>473</v>
      </c>
      <c r="E453" s="13" t="s">
        <v>765</v>
      </c>
      <c r="F453" s="6" t="s">
        <v>15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>
        <v>3</v>
      </c>
      <c r="AD453" s="5"/>
      <c r="AE453" s="5"/>
      <c r="AF453" s="5"/>
      <c r="AG453" s="5"/>
      <c r="AH453" s="5"/>
      <c r="AI453" s="5"/>
      <c r="AJ453" s="9">
        <f t="shared" si="21"/>
        <v>3</v>
      </c>
      <c r="AK453" s="16">
        <v>150</v>
      </c>
      <c r="AL453" s="16">
        <v>78.13</v>
      </c>
      <c r="AM453" s="28">
        <v>38.049999999999997</v>
      </c>
      <c r="AN453" s="10">
        <f t="shared" ref="AN453:AN512" si="22">+AJ453*AM453</f>
        <v>114.14999999999999</v>
      </c>
      <c r="AO453" s="11">
        <f t="shared" ref="AO453:AO512" si="23">(AK453-AM453)/AK453</f>
        <v>0.7463333333333334</v>
      </c>
    </row>
    <row r="454" spans="2:41" ht="77.099999999999994" customHeight="1" x14ac:dyDescent="0.25">
      <c r="B454" s="6"/>
      <c r="C454" s="6" t="s">
        <v>984</v>
      </c>
      <c r="D454" s="13" t="s">
        <v>985</v>
      </c>
      <c r="E454" s="13" t="s">
        <v>986</v>
      </c>
      <c r="F454" s="6" t="s">
        <v>23</v>
      </c>
      <c r="G454" s="5"/>
      <c r="H454" s="5"/>
      <c r="I454" s="5"/>
      <c r="J454" s="5"/>
      <c r="K454" s="5"/>
      <c r="L454" s="5"/>
      <c r="M454" s="5"/>
      <c r="N454" s="5">
        <v>3</v>
      </c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9">
        <f t="shared" si="21"/>
        <v>3</v>
      </c>
      <c r="AK454" s="16">
        <v>150</v>
      </c>
      <c r="AL454" s="16">
        <v>78.13</v>
      </c>
      <c r="AM454" s="28">
        <v>38.049999999999997</v>
      </c>
      <c r="AN454" s="10">
        <f t="shared" si="22"/>
        <v>114.14999999999999</v>
      </c>
      <c r="AO454" s="11">
        <f t="shared" si="23"/>
        <v>0.7463333333333334</v>
      </c>
    </row>
    <row r="455" spans="2:41" ht="77.099999999999994" customHeight="1" x14ac:dyDescent="0.25">
      <c r="B455" s="6"/>
      <c r="C455" s="6" t="s">
        <v>987</v>
      </c>
      <c r="D455" s="13" t="s">
        <v>985</v>
      </c>
      <c r="E455" s="13" t="s">
        <v>988</v>
      </c>
      <c r="F455" s="6" t="s">
        <v>23</v>
      </c>
      <c r="G455" s="5"/>
      <c r="H455" s="5"/>
      <c r="I455" s="5"/>
      <c r="J455" s="5"/>
      <c r="K455" s="5"/>
      <c r="L455" s="5"/>
      <c r="M455" s="5"/>
      <c r="N455" s="5">
        <v>2</v>
      </c>
      <c r="O455" s="5">
        <v>1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9">
        <f t="shared" si="21"/>
        <v>3</v>
      </c>
      <c r="AK455" s="16">
        <v>150</v>
      </c>
      <c r="AL455" s="16">
        <v>78.13</v>
      </c>
      <c r="AM455" s="28">
        <v>38.049999999999997</v>
      </c>
      <c r="AN455" s="10">
        <f t="shared" si="22"/>
        <v>114.14999999999999</v>
      </c>
      <c r="AO455" s="11">
        <f t="shared" si="23"/>
        <v>0.7463333333333334</v>
      </c>
    </row>
    <row r="456" spans="2:41" ht="77.099999999999994" customHeight="1" x14ac:dyDescent="0.25">
      <c r="B456" s="6"/>
      <c r="C456" s="6" t="s">
        <v>991</v>
      </c>
      <c r="D456" s="13" t="s">
        <v>498</v>
      </c>
      <c r="E456" s="13" t="s">
        <v>992</v>
      </c>
      <c r="F456" s="6" t="s">
        <v>23</v>
      </c>
      <c r="G456" s="5"/>
      <c r="H456" s="5"/>
      <c r="I456" s="5"/>
      <c r="J456" s="5"/>
      <c r="K456" s="5"/>
      <c r="L456" s="5"/>
      <c r="M456" s="5"/>
      <c r="N456" s="5"/>
      <c r="O456" s="5"/>
      <c r="P456" s="5">
        <v>3</v>
      </c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9">
        <f t="shared" si="21"/>
        <v>3</v>
      </c>
      <c r="AK456" s="16">
        <v>180</v>
      </c>
      <c r="AL456" s="16">
        <v>93.75</v>
      </c>
      <c r="AM456" s="28">
        <v>45.26</v>
      </c>
      <c r="AN456" s="10">
        <f t="shared" si="22"/>
        <v>135.78</v>
      </c>
      <c r="AO456" s="11">
        <f t="shared" si="23"/>
        <v>0.74855555555555564</v>
      </c>
    </row>
    <row r="457" spans="2:41" ht="77.099999999999994" customHeight="1" x14ac:dyDescent="0.25">
      <c r="B457" s="6"/>
      <c r="C457" s="6" t="s">
        <v>1002</v>
      </c>
      <c r="D457" s="13" t="s">
        <v>1003</v>
      </c>
      <c r="E457" s="13" t="s">
        <v>1004</v>
      </c>
      <c r="F457" s="6" t="s">
        <v>23</v>
      </c>
      <c r="G457" s="5"/>
      <c r="H457" s="5"/>
      <c r="I457" s="5"/>
      <c r="J457" s="5"/>
      <c r="K457" s="5"/>
      <c r="L457" s="5"/>
      <c r="M457" s="5"/>
      <c r="N457" s="5">
        <v>2</v>
      </c>
      <c r="O457" s="5"/>
      <c r="P457" s="5">
        <v>1</v>
      </c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9">
        <f t="shared" si="21"/>
        <v>3</v>
      </c>
      <c r="AK457" s="16">
        <v>150</v>
      </c>
      <c r="AL457" s="16">
        <v>78.13</v>
      </c>
      <c r="AM457" s="28">
        <v>38.049999999999997</v>
      </c>
      <c r="AN457" s="10">
        <f t="shared" si="22"/>
        <v>114.14999999999999</v>
      </c>
      <c r="AO457" s="11">
        <f t="shared" si="23"/>
        <v>0.7463333333333334</v>
      </c>
    </row>
    <row r="458" spans="2:41" ht="77.099999999999994" customHeight="1" x14ac:dyDescent="0.25">
      <c r="B458" s="6"/>
      <c r="C458" s="6" t="s">
        <v>993</v>
      </c>
      <c r="D458" s="13" t="s">
        <v>541</v>
      </c>
      <c r="E458" s="13" t="s">
        <v>994</v>
      </c>
      <c r="F458" s="6" t="s">
        <v>23</v>
      </c>
      <c r="G458" s="5"/>
      <c r="H458" s="5"/>
      <c r="I458" s="5"/>
      <c r="J458" s="5"/>
      <c r="K458" s="5"/>
      <c r="L458" s="5"/>
      <c r="M458" s="5"/>
      <c r="N458" s="5">
        <v>3</v>
      </c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9">
        <f t="shared" si="21"/>
        <v>3</v>
      </c>
      <c r="AK458" s="16">
        <v>160</v>
      </c>
      <c r="AL458" s="16">
        <v>83.33</v>
      </c>
      <c r="AM458" s="28">
        <v>40.4499</v>
      </c>
      <c r="AN458" s="10">
        <f t="shared" si="22"/>
        <v>121.3497</v>
      </c>
      <c r="AO458" s="11">
        <f t="shared" si="23"/>
        <v>0.74718812499999998</v>
      </c>
    </row>
    <row r="459" spans="2:41" ht="77.099999999999994" customHeight="1" x14ac:dyDescent="0.25">
      <c r="B459" s="6"/>
      <c r="C459" s="6" t="s">
        <v>1014</v>
      </c>
      <c r="D459" s="13" t="s">
        <v>1015</v>
      </c>
      <c r="E459" s="13" t="s">
        <v>1016</v>
      </c>
      <c r="F459" s="6" t="s">
        <v>82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>
        <v>3</v>
      </c>
      <c r="AD459" s="5"/>
      <c r="AE459" s="5"/>
      <c r="AF459" s="5"/>
      <c r="AG459" s="5"/>
      <c r="AH459" s="5"/>
      <c r="AI459" s="5"/>
      <c r="AJ459" s="9">
        <f t="shared" si="21"/>
        <v>3</v>
      </c>
      <c r="AK459" s="16">
        <v>160</v>
      </c>
      <c r="AL459" s="16">
        <v>83.33</v>
      </c>
      <c r="AM459" s="28">
        <v>40.4499</v>
      </c>
      <c r="AN459" s="10">
        <f t="shared" si="22"/>
        <v>121.3497</v>
      </c>
      <c r="AO459" s="11">
        <f t="shared" si="23"/>
        <v>0.74718812499999998</v>
      </c>
    </row>
    <row r="460" spans="2:41" ht="77.099999999999994" customHeight="1" x14ac:dyDescent="0.25">
      <c r="B460" s="6"/>
      <c r="C460" s="6" t="s">
        <v>1001</v>
      </c>
      <c r="D460" s="13" t="s">
        <v>728</v>
      </c>
      <c r="E460" s="13" t="s">
        <v>305</v>
      </c>
      <c r="F460" s="6" t="s">
        <v>23</v>
      </c>
      <c r="G460" s="5"/>
      <c r="H460" s="5"/>
      <c r="I460" s="5"/>
      <c r="J460" s="5"/>
      <c r="K460" s="5"/>
      <c r="L460" s="5"/>
      <c r="M460" s="5"/>
      <c r="N460" s="5"/>
      <c r="O460" s="5"/>
      <c r="P460" s="5">
        <v>3</v>
      </c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9">
        <f t="shared" si="21"/>
        <v>3</v>
      </c>
      <c r="AK460" s="16">
        <v>130</v>
      </c>
      <c r="AL460" s="16">
        <v>67.709999999999994</v>
      </c>
      <c r="AM460" s="28">
        <v>33.239899999999999</v>
      </c>
      <c r="AN460" s="10">
        <f t="shared" si="22"/>
        <v>99.719699999999989</v>
      </c>
      <c r="AO460" s="11">
        <f t="shared" si="23"/>
        <v>0.74430846153846153</v>
      </c>
    </row>
    <row r="461" spans="2:41" ht="77.099999999999994" customHeight="1" x14ac:dyDescent="0.25">
      <c r="B461" s="6"/>
      <c r="C461" s="6" t="s">
        <v>1005</v>
      </c>
      <c r="D461" s="13" t="s">
        <v>1006</v>
      </c>
      <c r="E461" s="13" t="s">
        <v>1007</v>
      </c>
      <c r="F461" s="6" t="s">
        <v>23</v>
      </c>
      <c r="G461" s="5"/>
      <c r="H461" s="5"/>
      <c r="I461" s="5"/>
      <c r="J461" s="5"/>
      <c r="K461" s="5"/>
      <c r="L461" s="5"/>
      <c r="M461" s="5"/>
      <c r="N461" s="5">
        <v>2</v>
      </c>
      <c r="O461" s="5"/>
      <c r="P461" s="5">
        <v>1</v>
      </c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9">
        <f t="shared" si="21"/>
        <v>3</v>
      </c>
      <c r="AK461" s="16">
        <v>130</v>
      </c>
      <c r="AL461" s="16">
        <v>67.709999999999994</v>
      </c>
      <c r="AM461" s="28">
        <v>33.239899999999999</v>
      </c>
      <c r="AN461" s="10">
        <f t="shared" si="22"/>
        <v>99.719699999999989</v>
      </c>
      <c r="AO461" s="11">
        <f t="shared" si="23"/>
        <v>0.74430846153846153</v>
      </c>
    </row>
    <row r="462" spans="2:41" ht="77.099999999999994" customHeight="1" x14ac:dyDescent="0.25">
      <c r="B462" s="6"/>
      <c r="C462" s="6" t="s">
        <v>998</v>
      </c>
      <c r="D462" s="13" t="s">
        <v>999</v>
      </c>
      <c r="E462" s="13" t="s">
        <v>1000</v>
      </c>
      <c r="F462" s="6" t="s">
        <v>23</v>
      </c>
      <c r="G462" s="5"/>
      <c r="H462" s="5"/>
      <c r="I462" s="5"/>
      <c r="J462" s="5"/>
      <c r="K462" s="5"/>
      <c r="L462" s="5"/>
      <c r="M462" s="5"/>
      <c r="N462" s="5">
        <v>3</v>
      </c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9">
        <f t="shared" si="21"/>
        <v>3</v>
      </c>
      <c r="AK462" s="16">
        <v>100</v>
      </c>
      <c r="AL462" s="16">
        <v>52.08</v>
      </c>
      <c r="AM462" s="28">
        <v>26.029899999999998</v>
      </c>
      <c r="AN462" s="10">
        <f t="shared" si="22"/>
        <v>78.089699999999993</v>
      </c>
      <c r="AO462" s="11">
        <f t="shared" si="23"/>
        <v>0.73970100000000005</v>
      </c>
    </row>
    <row r="463" spans="2:41" ht="77.099999999999994" customHeight="1" x14ac:dyDescent="0.25">
      <c r="B463" s="6"/>
      <c r="C463" s="6" t="s">
        <v>951</v>
      </c>
      <c r="D463" s="13" t="s">
        <v>952</v>
      </c>
      <c r="E463" s="13" t="s">
        <v>953</v>
      </c>
      <c r="F463" s="6" t="s">
        <v>15</v>
      </c>
      <c r="G463" s="5"/>
      <c r="H463" s="5"/>
      <c r="I463" s="5"/>
      <c r="J463" s="5"/>
      <c r="K463" s="5"/>
      <c r="L463" s="5"/>
      <c r="M463" s="5">
        <v>3</v>
      </c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9">
        <f t="shared" si="21"/>
        <v>3</v>
      </c>
      <c r="AK463" s="16">
        <v>70</v>
      </c>
      <c r="AL463" s="16">
        <v>36.46</v>
      </c>
      <c r="AM463" s="28">
        <v>18.819899999999997</v>
      </c>
      <c r="AN463" s="10">
        <f t="shared" si="22"/>
        <v>56.459699999999991</v>
      </c>
      <c r="AO463" s="11">
        <f t="shared" si="23"/>
        <v>0.7311442857142858</v>
      </c>
    </row>
    <row r="464" spans="2:41" ht="77.099999999999994" customHeight="1" x14ac:dyDescent="0.25">
      <c r="B464" s="6"/>
      <c r="C464" s="6" t="s">
        <v>940</v>
      </c>
      <c r="D464" s="13" t="s">
        <v>810</v>
      </c>
      <c r="E464" s="13" t="s">
        <v>682</v>
      </c>
      <c r="F464" s="6" t="s">
        <v>15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>
        <v>3</v>
      </c>
      <c r="AI464" s="5"/>
      <c r="AJ464" s="9">
        <f t="shared" si="21"/>
        <v>3</v>
      </c>
      <c r="AK464" s="16">
        <v>125</v>
      </c>
      <c r="AL464" s="16">
        <v>65.099999999999994</v>
      </c>
      <c r="AM464" s="28">
        <v>32.034800000000004</v>
      </c>
      <c r="AN464" s="10">
        <f t="shared" si="22"/>
        <v>96.104400000000012</v>
      </c>
      <c r="AO464" s="11">
        <f t="shared" si="23"/>
        <v>0.74372159999999998</v>
      </c>
    </row>
    <row r="465" spans="2:41" ht="77.099999999999994" customHeight="1" x14ac:dyDescent="0.25">
      <c r="B465" s="6"/>
      <c r="C465" s="6" t="s">
        <v>941</v>
      </c>
      <c r="D465" s="13" t="s">
        <v>677</v>
      </c>
      <c r="E465" s="13" t="s">
        <v>187</v>
      </c>
      <c r="F465" s="6" t="s">
        <v>15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>
        <v>3</v>
      </c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9">
        <f t="shared" si="21"/>
        <v>3</v>
      </c>
      <c r="AK465" s="16">
        <v>125</v>
      </c>
      <c r="AL465" s="16">
        <v>65.099999999999994</v>
      </c>
      <c r="AM465" s="28">
        <v>32.034800000000004</v>
      </c>
      <c r="AN465" s="10">
        <f t="shared" si="22"/>
        <v>96.104400000000012</v>
      </c>
      <c r="AO465" s="11">
        <f t="shared" si="23"/>
        <v>0.74372159999999998</v>
      </c>
    </row>
    <row r="466" spans="2:41" ht="77.099999999999994" customHeight="1" x14ac:dyDescent="0.25">
      <c r="B466" s="6"/>
      <c r="C466" s="6" t="s">
        <v>1017</v>
      </c>
      <c r="D466" s="13" t="s">
        <v>804</v>
      </c>
      <c r="E466" s="13" t="s">
        <v>1018</v>
      </c>
      <c r="F466" s="6" t="s">
        <v>82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>
        <v>3</v>
      </c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9">
        <f t="shared" si="21"/>
        <v>3</v>
      </c>
      <c r="AK466" s="16">
        <v>125</v>
      </c>
      <c r="AL466" s="16">
        <v>65.099999999999994</v>
      </c>
      <c r="AM466" s="28">
        <v>32.034800000000004</v>
      </c>
      <c r="AN466" s="10">
        <f t="shared" si="22"/>
        <v>96.104400000000012</v>
      </c>
      <c r="AO466" s="11">
        <f t="shared" si="23"/>
        <v>0.74372159999999998</v>
      </c>
    </row>
    <row r="467" spans="2:41" ht="77.099999999999994" customHeight="1" x14ac:dyDescent="0.25">
      <c r="B467" s="6"/>
      <c r="C467" s="6" t="s">
        <v>945</v>
      </c>
      <c r="D467" s="13" t="s">
        <v>946</v>
      </c>
      <c r="E467" s="13" t="s">
        <v>947</v>
      </c>
      <c r="F467" s="6" t="s">
        <v>15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>
        <v>3</v>
      </c>
      <c r="AJ467" s="9">
        <f t="shared" si="21"/>
        <v>3</v>
      </c>
      <c r="AK467" s="16">
        <v>135</v>
      </c>
      <c r="AL467" s="16">
        <v>68.180000000000007</v>
      </c>
      <c r="AM467" s="28">
        <v>33.456199999999995</v>
      </c>
      <c r="AN467" s="10">
        <f t="shared" si="22"/>
        <v>100.36859999999999</v>
      </c>
      <c r="AO467" s="11">
        <f t="shared" si="23"/>
        <v>0.75217629629629634</v>
      </c>
    </row>
    <row r="468" spans="2:41" ht="77.099999999999994" customHeight="1" x14ac:dyDescent="0.25">
      <c r="B468" s="6"/>
      <c r="C468" s="6" t="s">
        <v>1023</v>
      </c>
      <c r="D468" s="13" t="s">
        <v>1024</v>
      </c>
      <c r="E468" s="13" t="s">
        <v>43</v>
      </c>
      <c r="F468" s="6" t="s">
        <v>15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>
        <v>1</v>
      </c>
      <c r="R468" s="5"/>
      <c r="S468" s="5"/>
      <c r="T468" s="5"/>
      <c r="U468" s="5"/>
      <c r="V468" s="5"/>
      <c r="W468" s="5"/>
      <c r="X468" s="5">
        <v>1</v>
      </c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9">
        <f t="shared" si="21"/>
        <v>2</v>
      </c>
      <c r="AK468" s="16">
        <v>120</v>
      </c>
      <c r="AL468" s="16">
        <v>62.5</v>
      </c>
      <c r="AM468" s="28">
        <v>41.665299999999995</v>
      </c>
      <c r="AN468" s="10">
        <f t="shared" si="22"/>
        <v>83.33059999999999</v>
      </c>
      <c r="AO468" s="11">
        <f t="shared" si="23"/>
        <v>0.65278916666666664</v>
      </c>
    </row>
    <row r="469" spans="2:41" ht="77.099999999999994" customHeight="1" x14ac:dyDescent="0.25">
      <c r="B469" s="6"/>
      <c r="C469" s="6" t="s">
        <v>1043</v>
      </c>
      <c r="D469" s="13" t="s">
        <v>483</v>
      </c>
      <c r="E469" s="13" t="s">
        <v>1044</v>
      </c>
      <c r="F469" s="6" t="s">
        <v>23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>
        <v>2</v>
      </c>
      <c r="AF469" s="5"/>
      <c r="AG469" s="5"/>
      <c r="AH469" s="5"/>
      <c r="AI469" s="5"/>
      <c r="AJ469" s="9">
        <f t="shared" si="21"/>
        <v>2</v>
      </c>
      <c r="AK469" s="16">
        <v>120</v>
      </c>
      <c r="AL469" s="16">
        <v>62.5</v>
      </c>
      <c r="AM469" s="28">
        <v>41.665299999999995</v>
      </c>
      <c r="AN469" s="10">
        <f t="shared" si="22"/>
        <v>83.33059999999999</v>
      </c>
      <c r="AO469" s="11">
        <f t="shared" si="23"/>
        <v>0.65278916666666664</v>
      </c>
    </row>
    <row r="470" spans="2:41" ht="77.099999999999994" customHeight="1" x14ac:dyDescent="0.25">
      <c r="B470" s="6"/>
      <c r="C470" s="6" t="s">
        <v>1064</v>
      </c>
      <c r="D470" s="13" t="s">
        <v>486</v>
      </c>
      <c r="E470" s="13" t="s">
        <v>1065</v>
      </c>
      <c r="F470" s="6" t="s">
        <v>23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>
        <v>2</v>
      </c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9">
        <f t="shared" si="21"/>
        <v>2</v>
      </c>
      <c r="AK470" s="16">
        <v>150</v>
      </c>
      <c r="AL470" s="16">
        <v>78.13</v>
      </c>
      <c r="AM470" s="28">
        <v>51.573900000000002</v>
      </c>
      <c r="AN470" s="10">
        <f t="shared" si="22"/>
        <v>103.1478</v>
      </c>
      <c r="AO470" s="11">
        <f t="shared" si="23"/>
        <v>0.65617399999999992</v>
      </c>
    </row>
    <row r="471" spans="2:41" ht="77.099999999999994" customHeight="1" x14ac:dyDescent="0.25">
      <c r="B471" s="6"/>
      <c r="C471" s="6" t="s">
        <v>1066</v>
      </c>
      <c r="D471" s="13" t="s">
        <v>495</v>
      </c>
      <c r="E471" s="13" t="s">
        <v>1067</v>
      </c>
      <c r="F471" s="6" t="s">
        <v>23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>
        <v>2</v>
      </c>
      <c r="AH471" s="5"/>
      <c r="AI471" s="5"/>
      <c r="AJ471" s="9">
        <f t="shared" si="21"/>
        <v>2</v>
      </c>
      <c r="AK471" s="16">
        <v>150</v>
      </c>
      <c r="AL471" s="16">
        <v>78.13</v>
      </c>
      <c r="AM471" s="28">
        <v>51.573900000000002</v>
      </c>
      <c r="AN471" s="10">
        <f t="shared" si="22"/>
        <v>103.1478</v>
      </c>
      <c r="AO471" s="11">
        <f t="shared" si="23"/>
        <v>0.65617399999999992</v>
      </c>
    </row>
    <row r="472" spans="2:41" ht="77.099999999999994" customHeight="1" x14ac:dyDescent="0.25">
      <c r="B472" s="6"/>
      <c r="C472" s="6" t="s">
        <v>1070</v>
      </c>
      <c r="D472" s="13" t="s">
        <v>486</v>
      </c>
      <c r="E472" s="13" t="s">
        <v>1071</v>
      </c>
      <c r="F472" s="6" t="s">
        <v>23</v>
      </c>
      <c r="G472" s="5"/>
      <c r="H472" s="5"/>
      <c r="I472" s="5"/>
      <c r="J472" s="5"/>
      <c r="K472" s="5"/>
      <c r="L472" s="5"/>
      <c r="M472" s="5"/>
      <c r="N472" s="5"/>
      <c r="O472" s="5">
        <v>2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9">
        <f t="shared" si="21"/>
        <v>2</v>
      </c>
      <c r="AK472" s="16">
        <v>150</v>
      </c>
      <c r="AL472" s="16">
        <v>78.13</v>
      </c>
      <c r="AM472" s="28">
        <v>51.573900000000002</v>
      </c>
      <c r="AN472" s="10">
        <f t="shared" si="22"/>
        <v>103.1478</v>
      </c>
      <c r="AO472" s="11">
        <f t="shared" si="23"/>
        <v>0.65617399999999992</v>
      </c>
    </row>
    <row r="473" spans="2:41" ht="77.099999999999994" customHeight="1" x14ac:dyDescent="0.25">
      <c r="B473" s="6"/>
      <c r="C473" s="6" t="s">
        <v>1051</v>
      </c>
      <c r="D473" s="13" t="s">
        <v>1052</v>
      </c>
      <c r="E473" s="13" t="s">
        <v>1053</v>
      </c>
      <c r="F473" s="6" t="s">
        <v>23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>
        <v>2</v>
      </c>
      <c r="AH473" s="5"/>
      <c r="AI473" s="5"/>
      <c r="AJ473" s="9">
        <f t="shared" si="21"/>
        <v>2</v>
      </c>
      <c r="AK473" s="16">
        <v>130</v>
      </c>
      <c r="AL473" s="16">
        <v>67.709999999999994</v>
      </c>
      <c r="AM473" s="28">
        <v>44.961300000000001</v>
      </c>
      <c r="AN473" s="10">
        <f t="shared" si="22"/>
        <v>89.922600000000003</v>
      </c>
      <c r="AO473" s="11">
        <f t="shared" si="23"/>
        <v>0.65414384615384624</v>
      </c>
    </row>
    <row r="474" spans="2:41" ht="77.099999999999994" customHeight="1" x14ac:dyDescent="0.25">
      <c r="B474" s="6"/>
      <c r="C474" s="6" t="s">
        <v>1059</v>
      </c>
      <c r="D474" s="13" t="s">
        <v>728</v>
      </c>
      <c r="E474" s="13" t="s">
        <v>1060</v>
      </c>
      <c r="F474" s="6" t="s">
        <v>23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>
        <v>2</v>
      </c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9">
        <f t="shared" si="21"/>
        <v>2</v>
      </c>
      <c r="AK474" s="16">
        <v>130</v>
      </c>
      <c r="AL474" s="16">
        <v>67.709999999999994</v>
      </c>
      <c r="AM474" s="28">
        <v>44.961300000000001</v>
      </c>
      <c r="AN474" s="10">
        <f t="shared" si="22"/>
        <v>89.922600000000003</v>
      </c>
      <c r="AO474" s="11">
        <f t="shared" si="23"/>
        <v>0.65414384615384624</v>
      </c>
    </row>
    <row r="475" spans="2:41" ht="77.099999999999994" customHeight="1" x14ac:dyDescent="0.25">
      <c r="B475" s="6"/>
      <c r="C475" s="6" t="s">
        <v>1062</v>
      </c>
      <c r="D475" s="13" t="s">
        <v>145</v>
      </c>
      <c r="E475" s="13" t="s">
        <v>1063</v>
      </c>
      <c r="F475" s="6" t="s">
        <v>23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>
        <v>2</v>
      </c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9">
        <f t="shared" si="21"/>
        <v>2</v>
      </c>
      <c r="AK475" s="16">
        <v>130</v>
      </c>
      <c r="AL475" s="16">
        <v>67.709999999999994</v>
      </c>
      <c r="AM475" s="28">
        <v>44.961300000000001</v>
      </c>
      <c r="AN475" s="10">
        <f t="shared" si="22"/>
        <v>89.922600000000003</v>
      </c>
      <c r="AO475" s="11">
        <f t="shared" si="23"/>
        <v>0.65414384615384624</v>
      </c>
    </row>
    <row r="476" spans="2:41" ht="77.099999999999994" customHeight="1" x14ac:dyDescent="0.25">
      <c r="B476" s="6"/>
      <c r="C476" s="6" t="s">
        <v>1056</v>
      </c>
      <c r="D476" s="13" t="s">
        <v>1057</v>
      </c>
      <c r="E476" s="13" t="s">
        <v>1058</v>
      </c>
      <c r="F476" s="6" t="s">
        <v>23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>
        <v>2</v>
      </c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9">
        <f t="shared" si="21"/>
        <v>2</v>
      </c>
      <c r="AK476" s="16">
        <v>155</v>
      </c>
      <c r="AL476" s="16">
        <v>80.73</v>
      </c>
      <c r="AM476" s="28">
        <v>53.221899999999998</v>
      </c>
      <c r="AN476" s="10">
        <f t="shared" si="22"/>
        <v>106.4438</v>
      </c>
      <c r="AO476" s="11">
        <f t="shared" si="23"/>
        <v>0.65663290322580636</v>
      </c>
    </row>
    <row r="477" spans="2:41" ht="77.099999999999994" customHeight="1" x14ac:dyDescent="0.25">
      <c r="B477" s="6"/>
      <c r="C477" s="6" t="s">
        <v>1099</v>
      </c>
      <c r="D477" s="13" t="s">
        <v>665</v>
      </c>
      <c r="E477" s="13" t="s">
        <v>1100</v>
      </c>
      <c r="F477" s="6" t="s">
        <v>82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>
        <v>2</v>
      </c>
      <c r="AA477" s="5"/>
      <c r="AB477" s="5"/>
      <c r="AC477" s="5"/>
      <c r="AD477" s="5"/>
      <c r="AE477" s="5"/>
      <c r="AF477" s="5"/>
      <c r="AG477" s="5"/>
      <c r="AH477" s="5"/>
      <c r="AI477" s="5"/>
      <c r="AJ477" s="9">
        <f t="shared" si="21"/>
        <v>2</v>
      </c>
      <c r="AK477" s="16">
        <v>155</v>
      </c>
      <c r="AL477" s="16">
        <v>80.73</v>
      </c>
      <c r="AM477" s="28">
        <v>53.221899999999998</v>
      </c>
      <c r="AN477" s="10">
        <f t="shared" si="22"/>
        <v>106.4438</v>
      </c>
      <c r="AO477" s="11">
        <f t="shared" si="23"/>
        <v>0.65663290322580636</v>
      </c>
    </row>
    <row r="478" spans="2:41" ht="77.099999999999994" customHeight="1" x14ac:dyDescent="0.25">
      <c r="B478" s="6"/>
      <c r="C478" s="6" t="s">
        <v>1045</v>
      </c>
      <c r="D478" s="13" t="s">
        <v>1046</v>
      </c>
      <c r="E478" s="13" t="s">
        <v>1047</v>
      </c>
      <c r="F478" s="6" t="s">
        <v>23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>
        <v>2</v>
      </c>
      <c r="AI478" s="5"/>
      <c r="AJ478" s="9">
        <f t="shared" si="21"/>
        <v>2</v>
      </c>
      <c r="AK478" s="16">
        <v>170</v>
      </c>
      <c r="AL478" s="16">
        <v>88.54</v>
      </c>
      <c r="AM478" s="28">
        <v>58.176200000000001</v>
      </c>
      <c r="AN478" s="10">
        <f t="shared" si="22"/>
        <v>116.3524</v>
      </c>
      <c r="AO478" s="11">
        <f t="shared" si="23"/>
        <v>0.65778705882352939</v>
      </c>
    </row>
    <row r="479" spans="2:41" ht="77.099999999999994" customHeight="1" x14ac:dyDescent="0.25">
      <c r="B479" s="6"/>
      <c r="C479" s="6" t="s">
        <v>1021</v>
      </c>
      <c r="D479" s="13" t="s">
        <v>631</v>
      </c>
      <c r="E479" s="13" t="s">
        <v>456</v>
      </c>
      <c r="F479" s="6" t="s">
        <v>15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>
        <v>1</v>
      </c>
      <c r="S479" s="5"/>
      <c r="T479" s="5"/>
      <c r="U479" s="5"/>
      <c r="V479" s="5"/>
      <c r="W479" s="5"/>
      <c r="X479" s="5"/>
      <c r="Y479" s="5"/>
      <c r="Z479" s="5"/>
      <c r="AA479" s="5"/>
      <c r="AB479" s="5">
        <v>1</v>
      </c>
      <c r="AC479" s="5"/>
      <c r="AD479" s="5"/>
      <c r="AE479" s="5"/>
      <c r="AF479" s="5"/>
      <c r="AG479" s="5"/>
      <c r="AH479" s="5"/>
      <c r="AI479" s="5"/>
      <c r="AJ479" s="9">
        <f t="shared" si="21"/>
        <v>2</v>
      </c>
      <c r="AK479" s="16">
        <v>160</v>
      </c>
      <c r="AL479" s="16">
        <v>83.33</v>
      </c>
      <c r="AM479" s="28">
        <v>54.869900000000001</v>
      </c>
      <c r="AN479" s="10">
        <f t="shared" si="22"/>
        <v>109.7398</v>
      </c>
      <c r="AO479" s="11">
        <f t="shared" si="23"/>
        <v>0.65706312499999997</v>
      </c>
    </row>
    <row r="480" spans="2:41" ht="77.099999999999994" customHeight="1" x14ac:dyDescent="0.25">
      <c r="B480" s="6"/>
      <c r="C480" s="6" t="s">
        <v>1022</v>
      </c>
      <c r="D480" s="13" t="s">
        <v>631</v>
      </c>
      <c r="E480" s="13" t="s">
        <v>235</v>
      </c>
      <c r="F480" s="6" t="s">
        <v>15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>
        <v>2</v>
      </c>
      <c r="AB480" s="5"/>
      <c r="AC480" s="5"/>
      <c r="AD480" s="5"/>
      <c r="AE480" s="5"/>
      <c r="AF480" s="5"/>
      <c r="AG480" s="5"/>
      <c r="AH480" s="5"/>
      <c r="AI480" s="5"/>
      <c r="AJ480" s="9">
        <f t="shared" si="21"/>
        <v>2</v>
      </c>
      <c r="AK480" s="16">
        <v>160</v>
      </c>
      <c r="AL480" s="16">
        <v>83.33</v>
      </c>
      <c r="AM480" s="28">
        <v>54.869900000000001</v>
      </c>
      <c r="AN480" s="10">
        <f t="shared" si="22"/>
        <v>109.7398</v>
      </c>
      <c r="AO480" s="11">
        <f t="shared" si="23"/>
        <v>0.65706312499999997</v>
      </c>
    </row>
    <row r="481" spans="2:41" ht="77.099999999999994" customHeight="1" x14ac:dyDescent="0.25">
      <c r="B481" s="6"/>
      <c r="C481" s="6" t="s">
        <v>1025</v>
      </c>
      <c r="D481" s="13" t="s">
        <v>381</v>
      </c>
      <c r="E481" s="13" t="s">
        <v>211</v>
      </c>
      <c r="F481" s="6" t="s">
        <v>15</v>
      </c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>
        <v>2</v>
      </c>
      <c r="AD481" s="5"/>
      <c r="AE481" s="5"/>
      <c r="AF481" s="5"/>
      <c r="AG481" s="5"/>
      <c r="AH481" s="5"/>
      <c r="AI481" s="5"/>
      <c r="AJ481" s="9">
        <f t="shared" si="21"/>
        <v>2</v>
      </c>
      <c r="AK481" s="16">
        <v>160</v>
      </c>
      <c r="AL481" s="16">
        <v>83.33</v>
      </c>
      <c r="AM481" s="28">
        <v>54.869900000000001</v>
      </c>
      <c r="AN481" s="10">
        <f t="shared" si="22"/>
        <v>109.7398</v>
      </c>
      <c r="AO481" s="11">
        <f t="shared" si="23"/>
        <v>0.65706312499999997</v>
      </c>
    </row>
    <row r="482" spans="2:41" ht="77.099999999999994" customHeight="1" x14ac:dyDescent="0.25">
      <c r="B482" s="6"/>
      <c r="C482" s="6" t="s">
        <v>1041</v>
      </c>
      <c r="D482" s="13" t="s">
        <v>725</v>
      </c>
      <c r="E482" s="13" t="s">
        <v>1042</v>
      </c>
      <c r="F482" s="6" t="s">
        <v>23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>
        <v>2</v>
      </c>
      <c r="AJ482" s="9">
        <f t="shared" si="21"/>
        <v>2</v>
      </c>
      <c r="AK482" s="16">
        <v>160</v>
      </c>
      <c r="AL482" s="16">
        <v>83.33</v>
      </c>
      <c r="AM482" s="28">
        <v>54.869900000000001</v>
      </c>
      <c r="AN482" s="10">
        <f t="shared" si="22"/>
        <v>109.7398</v>
      </c>
      <c r="AO482" s="11">
        <f t="shared" si="23"/>
        <v>0.65706312499999997</v>
      </c>
    </row>
    <row r="483" spans="2:41" ht="77.099999999999994" customHeight="1" x14ac:dyDescent="0.25">
      <c r="B483" s="6"/>
      <c r="C483" s="6" t="s">
        <v>1048</v>
      </c>
      <c r="D483" s="13" t="s">
        <v>725</v>
      </c>
      <c r="E483" s="13" t="s">
        <v>883</v>
      </c>
      <c r="F483" s="6" t="s">
        <v>23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>
        <v>2</v>
      </c>
      <c r="AI483" s="5"/>
      <c r="AJ483" s="9">
        <f t="shared" si="21"/>
        <v>2</v>
      </c>
      <c r="AK483" s="16">
        <v>160</v>
      </c>
      <c r="AL483" s="16">
        <v>83.33</v>
      </c>
      <c r="AM483" s="28">
        <v>54.869900000000001</v>
      </c>
      <c r="AN483" s="10">
        <f t="shared" si="22"/>
        <v>109.7398</v>
      </c>
      <c r="AO483" s="11">
        <f t="shared" si="23"/>
        <v>0.65706312499999997</v>
      </c>
    </row>
    <row r="484" spans="2:41" ht="77.099999999999994" customHeight="1" x14ac:dyDescent="0.25">
      <c r="B484" s="6"/>
      <c r="C484" s="6" t="s">
        <v>1054</v>
      </c>
      <c r="D484" s="13" t="s">
        <v>725</v>
      </c>
      <c r="E484" s="13" t="s">
        <v>1055</v>
      </c>
      <c r="F484" s="6" t="s">
        <v>23</v>
      </c>
      <c r="G484" s="5"/>
      <c r="H484" s="5"/>
      <c r="I484" s="5"/>
      <c r="J484" s="5"/>
      <c r="K484" s="5"/>
      <c r="L484" s="5"/>
      <c r="M484" s="5"/>
      <c r="N484" s="5"/>
      <c r="O484" s="5">
        <v>1</v>
      </c>
      <c r="P484" s="5"/>
      <c r="Q484" s="5">
        <v>1</v>
      </c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9">
        <f t="shared" si="21"/>
        <v>2</v>
      </c>
      <c r="AK484" s="16">
        <v>160</v>
      </c>
      <c r="AL484" s="16">
        <v>83.33</v>
      </c>
      <c r="AM484" s="28">
        <v>54.869900000000001</v>
      </c>
      <c r="AN484" s="10">
        <f t="shared" si="22"/>
        <v>109.7398</v>
      </c>
      <c r="AO484" s="11">
        <f t="shared" si="23"/>
        <v>0.65706312499999997</v>
      </c>
    </row>
    <row r="485" spans="2:41" ht="77.099999999999994" customHeight="1" x14ac:dyDescent="0.25">
      <c r="B485" s="6"/>
      <c r="C485" s="6" t="s">
        <v>1068</v>
      </c>
      <c r="D485" s="13" t="s">
        <v>982</v>
      </c>
      <c r="E485" s="13" t="s">
        <v>1069</v>
      </c>
      <c r="F485" s="6" t="s">
        <v>23</v>
      </c>
      <c r="G485" s="5"/>
      <c r="H485" s="5"/>
      <c r="I485" s="5"/>
      <c r="J485" s="5"/>
      <c r="K485" s="5"/>
      <c r="L485" s="5"/>
      <c r="M485" s="5"/>
      <c r="N485" s="5"/>
      <c r="O485" s="5"/>
      <c r="P485" s="5">
        <v>2</v>
      </c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9">
        <f t="shared" si="21"/>
        <v>2</v>
      </c>
      <c r="AK485" s="16">
        <v>160</v>
      </c>
      <c r="AL485" s="16">
        <v>83.33</v>
      </c>
      <c r="AM485" s="28">
        <v>54.869900000000001</v>
      </c>
      <c r="AN485" s="10">
        <f t="shared" si="22"/>
        <v>109.7398</v>
      </c>
      <c r="AO485" s="11">
        <f t="shared" si="23"/>
        <v>0.65706312499999997</v>
      </c>
    </row>
    <row r="486" spans="2:41" ht="77.099999999999994" customHeight="1" x14ac:dyDescent="0.25">
      <c r="B486" s="6"/>
      <c r="C486" s="6" t="s">
        <v>1101</v>
      </c>
      <c r="D486" s="13" t="s">
        <v>1102</v>
      </c>
      <c r="E486" s="13" t="s">
        <v>1103</v>
      </c>
      <c r="F486" s="6" t="s">
        <v>82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>
        <v>1</v>
      </c>
      <c r="Y486" s="5"/>
      <c r="Z486" s="5"/>
      <c r="AA486" s="5">
        <v>1</v>
      </c>
      <c r="AB486" s="5"/>
      <c r="AC486" s="5"/>
      <c r="AD486" s="5"/>
      <c r="AE486" s="5"/>
      <c r="AF486" s="5"/>
      <c r="AG486" s="5"/>
      <c r="AH486" s="5"/>
      <c r="AI486" s="5"/>
      <c r="AJ486" s="9">
        <f t="shared" si="21"/>
        <v>2</v>
      </c>
      <c r="AK486" s="16">
        <v>160</v>
      </c>
      <c r="AL486" s="16">
        <v>83.33</v>
      </c>
      <c r="AM486" s="28">
        <v>54.869900000000001</v>
      </c>
      <c r="AN486" s="10">
        <f t="shared" si="22"/>
        <v>109.7398</v>
      </c>
      <c r="AO486" s="11">
        <f t="shared" si="23"/>
        <v>0.65706312499999997</v>
      </c>
    </row>
    <row r="487" spans="2:41" ht="77.099999999999994" customHeight="1" x14ac:dyDescent="0.25">
      <c r="B487" s="6"/>
      <c r="C487" s="6" t="s">
        <v>1049</v>
      </c>
      <c r="D487" s="13" t="s">
        <v>550</v>
      </c>
      <c r="E487" s="13" t="s">
        <v>1050</v>
      </c>
      <c r="F487" s="6" t="s">
        <v>23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>
        <v>2</v>
      </c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9">
        <f t="shared" si="21"/>
        <v>2</v>
      </c>
      <c r="AK487" s="16">
        <v>100</v>
      </c>
      <c r="AL487" s="16">
        <v>52.08</v>
      </c>
      <c r="AM487" s="28">
        <v>35.042400000000001</v>
      </c>
      <c r="AN487" s="10">
        <f t="shared" si="22"/>
        <v>70.084800000000001</v>
      </c>
      <c r="AO487" s="11">
        <f t="shared" si="23"/>
        <v>0.64957600000000004</v>
      </c>
    </row>
    <row r="488" spans="2:41" ht="77.099999999999994" customHeight="1" x14ac:dyDescent="0.25">
      <c r="B488" s="6"/>
      <c r="C488" s="6" t="s">
        <v>1061</v>
      </c>
      <c r="D488" s="13" t="s">
        <v>550</v>
      </c>
      <c r="E488" s="13" t="s">
        <v>892</v>
      </c>
      <c r="F488" s="6" t="s">
        <v>23</v>
      </c>
      <c r="G488" s="5"/>
      <c r="H488" s="5"/>
      <c r="I488" s="5"/>
      <c r="J488" s="5"/>
      <c r="K488" s="5"/>
      <c r="L488" s="5"/>
      <c r="M488" s="5"/>
      <c r="N488" s="5"/>
      <c r="O488" s="5"/>
      <c r="P488" s="5">
        <v>2</v>
      </c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9">
        <f t="shared" si="21"/>
        <v>2</v>
      </c>
      <c r="AK488" s="16">
        <v>100</v>
      </c>
      <c r="AL488" s="16">
        <v>52.08</v>
      </c>
      <c r="AM488" s="28">
        <v>35.042400000000001</v>
      </c>
      <c r="AN488" s="10">
        <f t="shared" si="22"/>
        <v>70.084800000000001</v>
      </c>
      <c r="AO488" s="11">
        <f t="shared" si="23"/>
        <v>0.64957600000000004</v>
      </c>
    </row>
    <row r="489" spans="2:41" ht="77.099999999999994" customHeight="1" x14ac:dyDescent="0.25">
      <c r="B489" s="6"/>
      <c r="C489" s="6" t="s">
        <v>1072</v>
      </c>
      <c r="D489" s="13" t="s">
        <v>618</v>
      </c>
      <c r="E489" s="13" t="s">
        <v>1073</v>
      </c>
      <c r="F489" s="6" t="s">
        <v>23</v>
      </c>
      <c r="G489" s="5"/>
      <c r="H489" s="5"/>
      <c r="I489" s="5"/>
      <c r="J489" s="5"/>
      <c r="K489" s="5"/>
      <c r="L489" s="5"/>
      <c r="M489" s="5"/>
      <c r="N489" s="5"/>
      <c r="O489" s="5">
        <v>1</v>
      </c>
      <c r="P489" s="5"/>
      <c r="Q489" s="5">
        <v>1</v>
      </c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9">
        <f t="shared" si="21"/>
        <v>2</v>
      </c>
      <c r="AK489" s="16">
        <v>75</v>
      </c>
      <c r="AL489" s="16">
        <v>39.06</v>
      </c>
      <c r="AM489" s="28">
        <v>26.781799999999997</v>
      </c>
      <c r="AN489" s="10">
        <f t="shared" si="22"/>
        <v>53.563599999999994</v>
      </c>
      <c r="AO489" s="11">
        <f t="shared" si="23"/>
        <v>0.64290933333333333</v>
      </c>
    </row>
    <row r="490" spans="2:41" ht="77.099999999999994" customHeight="1" x14ac:dyDescent="0.25">
      <c r="B490" s="6"/>
      <c r="C490" s="6" t="s">
        <v>1074</v>
      </c>
      <c r="D490" s="13" t="s">
        <v>1075</v>
      </c>
      <c r="E490" s="13" t="s">
        <v>1076</v>
      </c>
      <c r="F490" s="6" t="s">
        <v>23</v>
      </c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>
        <v>1</v>
      </c>
      <c r="U490" s="5">
        <v>1</v>
      </c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9">
        <f t="shared" si="21"/>
        <v>2</v>
      </c>
      <c r="AK490" s="16">
        <v>225</v>
      </c>
      <c r="AL490" s="16">
        <v>117.19</v>
      </c>
      <c r="AM490" s="28">
        <v>76.345400000000012</v>
      </c>
      <c r="AN490" s="10">
        <f t="shared" si="22"/>
        <v>152.69080000000002</v>
      </c>
      <c r="AO490" s="11">
        <f t="shared" si="23"/>
        <v>0.660687111111111</v>
      </c>
    </row>
    <row r="491" spans="2:41" ht="77.099999999999994" customHeight="1" x14ac:dyDescent="0.25">
      <c r="B491" s="6"/>
      <c r="C491" s="6" t="s">
        <v>1030</v>
      </c>
      <c r="D491" s="13" t="s">
        <v>1031</v>
      </c>
      <c r="E491" s="13" t="s">
        <v>824</v>
      </c>
      <c r="F491" s="6" t="s">
        <v>15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>
        <v>1</v>
      </c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>
        <v>1</v>
      </c>
      <c r="AI491" s="5"/>
      <c r="AJ491" s="9">
        <f t="shared" si="21"/>
        <v>2</v>
      </c>
      <c r="AK491" s="16">
        <v>85</v>
      </c>
      <c r="AL491" s="16">
        <v>44.27</v>
      </c>
      <c r="AM491" s="28">
        <v>22.435199999999998</v>
      </c>
      <c r="AN491" s="10">
        <f t="shared" si="22"/>
        <v>44.870399999999997</v>
      </c>
      <c r="AO491" s="11">
        <f t="shared" si="23"/>
        <v>0.73605647058823531</v>
      </c>
    </row>
    <row r="492" spans="2:41" ht="77.099999999999994" customHeight="1" x14ac:dyDescent="0.25">
      <c r="B492" s="6"/>
      <c r="C492" s="6" t="s">
        <v>1092</v>
      </c>
      <c r="D492" s="13" t="s">
        <v>553</v>
      </c>
      <c r="E492" s="13" t="s">
        <v>1093</v>
      </c>
      <c r="F492" s="6" t="s">
        <v>23</v>
      </c>
      <c r="G492" s="5"/>
      <c r="H492" s="5"/>
      <c r="I492" s="5"/>
      <c r="J492" s="5"/>
      <c r="K492" s="5"/>
      <c r="L492" s="5"/>
      <c r="M492" s="5"/>
      <c r="N492" s="5"/>
      <c r="O492" s="5"/>
      <c r="P492" s="5">
        <v>2</v>
      </c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9">
        <f t="shared" si="21"/>
        <v>2</v>
      </c>
      <c r="AK492" s="16">
        <v>115</v>
      </c>
      <c r="AL492" s="16">
        <v>59.9</v>
      </c>
      <c r="AM492" s="28">
        <v>29.645199999999999</v>
      </c>
      <c r="AN492" s="10">
        <f t="shared" si="22"/>
        <v>59.290399999999998</v>
      </c>
      <c r="AO492" s="11">
        <f t="shared" si="23"/>
        <v>0.74221565217391305</v>
      </c>
    </row>
    <row r="493" spans="2:41" ht="77.099999999999994" customHeight="1" x14ac:dyDescent="0.25">
      <c r="B493" s="6"/>
      <c r="C493" s="6" t="s">
        <v>1040</v>
      </c>
      <c r="D493" s="13" t="s">
        <v>529</v>
      </c>
      <c r="E493" s="13" t="s">
        <v>534</v>
      </c>
      <c r="F493" s="6" t="s">
        <v>15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>
        <v>1</v>
      </c>
      <c r="AI493" s="5">
        <v>1</v>
      </c>
      <c r="AJ493" s="9">
        <f t="shared" si="21"/>
        <v>2</v>
      </c>
      <c r="AK493" s="16">
        <v>110</v>
      </c>
      <c r="AL493" s="16">
        <v>57.29</v>
      </c>
      <c r="AM493" s="28">
        <v>28.440100000000001</v>
      </c>
      <c r="AN493" s="10">
        <f t="shared" si="22"/>
        <v>56.880200000000002</v>
      </c>
      <c r="AO493" s="11">
        <f t="shared" si="23"/>
        <v>0.74145363636363637</v>
      </c>
    </row>
    <row r="494" spans="2:41" ht="77.099999999999994" customHeight="1" x14ac:dyDescent="0.25">
      <c r="B494" s="6"/>
      <c r="C494" s="6" t="s">
        <v>1038</v>
      </c>
      <c r="D494" s="13" t="s">
        <v>372</v>
      </c>
      <c r="E494" s="13" t="s">
        <v>1039</v>
      </c>
      <c r="F494" s="6" t="s">
        <v>15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>
        <v>1</v>
      </c>
      <c r="AI494" s="5">
        <v>1</v>
      </c>
      <c r="AJ494" s="9">
        <f t="shared" si="21"/>
        <v>2</v>
      </c>
      <c r="AK494" s="16">
        <v>140</v>
      </c>
      <c r="AL494" s="16">
        <v>72.92</v>
      </c>
      <c r="AM494" s="28">
        <v>35.650100000000002</v>
      </c>
      <c r="AN494" s="10">
        <f t="shared" si="22"/>
        <v>71.300200000000004</v>
      </c>
      <c r="AO494" s="11">
        <f t="shared" si="23"/>
        <v>0.74535642857142848</v>
      </c>
    </row>
    <row r="495" spans="2:41" ht="77.099999999999994" customHeight="1" x14ac:dyDescent="0.25">
      <c r="B495" s="6"/>
      <c r="C495" s="6" t="s">
        <v>1087</v>
      </c>
      <c r="D495" s="13" t="s">
        <v>1088</v>
      </c>
      <c r="E495" s="13" t="s">
        <v>1089</v>
      </c>
      <c r="F495" s="6" t="s">
        <v>23</v>
      </c>
      <c r="G495" s="5"/>
      <c r="H495" s="5"/>
      <c r="I495" s="5"/>
      <c r="J495" s="5"/>
      <c r="K495" s="5"/>
      <c r="L495" s="5"/>
      <c r="M495" s="5"/>
      <c r="N495" s="5">
        <v>2</v>
      </c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9">
        <f t="shared" si="21"/>
        <v>2</v>
      </c>
      <c r="AK495" s="16">
        <v>140</v>
      </c>
      <c r="AL495" s="16">
        <v>72.92</v>
      </c>
      <c r="AM495" s="28">
        <v>35.650100000000002</v>
      </c>
      <c r="AN495" s="10">
        <f t="shared" si="22"/>
        <v>71.300200000000004</v>
      </c>
      <c r="AO495" s="11">
        <f t="shared" si="23"/>
        <v>0.74535642857142848</v>
      </c>
    </row>
    <row r="496" spans="2:41" ht="77.099999999999994" customHeight="1" x14ac:dyDescent="0.25">
      <c r="B496" s="6"/>
      <c r="C496" s="6" t="s">
        <v>1090</v>
      </c>
      <c r="D496" s="13" t="s">
        <v>1088</v>
      </c>
      <c r="E496" s="13" t="s">
        <v>1091</v>
      </c>
      <c r="F496" s="6" t="s">
        <v>23</v>
      </c>
      <c r="G496" s="5"/>
      <c r="H496" s="5"/>
      <c r="I496" s="5"/>
      <c r="J496" s="5"/>
      <c r="K496" s="5"/>
      <c r="L496" s="5"/>
      <c r="M496" s="5"/>
      <c r="N496" s="5">
        <v>2</v>
      </c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9">
        <f t="shared" si="21"/>
        <v>2</v>
      </c>
      <c r="AK496" s="16">
        <v>140</v>
      </c>
      <c r="AL496" s="16">
        <v>72.92</v>
      </c>
      <c r="AM496" s="28">
        <v>35.650100000000002</v>
      </c>
      <c r="AN496" s="10">
        <f t="shared" si="22"/>
        <v>71.300200000000004</v>
      </c>
      <c r="AO496" s="11">
        <f t="shared" si="23"/>
        <v>0.74535642857142848</v>
      </c>
    </row>
    <row r="497" spans="2:41" ht="77.099999999999994" customHeight="1" x14ac:dyDescent="0.25">
      <c r="B497" s="6"/>
      <c r="C497" s="6" t="s">
        <v>1094</v>
      </c>
      <c r="D497" s="13" t="s">
        <v>189</v>
      </c>
      <c r="E497" s="13" t="s">
        <v>1095</v>
      </c>
      <c r="F497" s="6" t="s">
        <v>23</v>
      </c>
      <c r="G497" s="5"/>
      <c r="H497" s="5"/>
      <c r="I497" s="5"/>
      <c r="J497" s="5"/>
      <c r="K497" s="5"/>
      <c r="L497" s="5"/>
      <c r="M497" s="5"/>
      <c r="N497" s="5"/>
      <c r="O497" s="5">
        <v>2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9">
        <f t="shared" si="21"/>
        <v>2</v>
      </c>
      <c r="AK497" s="16">
        <v>140</v>
      </c>
      <c r="AL497" s="16">
        <v>72.92</v>
      </c>
      <c r="AM497" s="28">
        <v>35.650100000000002</v>
      </c>
      <c r="AN497" s="10">
        <f t="shared" si="22"/>
        <v>71.300200000000004</v>
      </c>
      <c r="AO497" s="11">
        <f t="shared" si="23"/>
        <v>0.74535642857142848</v>
      </c>
    </row>
    <row r="498" spans="2:41" ht="77.099999999999994" customHeight="1" x14ac:dyDescent="0.25">
      <c r="B498" s="6"/>
      <c r="C498" s="6" t="s">
        <v>1097</v>
      </c>
      <c r="D498" s="13" t="s">
        <v>251</v>
      </c>
      <c r="E498" s="13" t="s">
        <v>1098</v>
      </c>
      <c r="F498" s="6" t="s">
        <v>23</v>
      </c>
      <c r="G498" s="5"/>
      <c r="H498" s="5"/>
      <c r="I498" s="5"/>
      <c r="J498" s="5"/>
      <c r="K498" s="5"/>
      <c r="L498" s="5"/>
      <c r="M498" s="5"/>
      <c r="N498" s="5">
        <v>1</v>
      </c>
      <c r="O498" s="5">
        <v>1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9">
        <f t="shared" si="21"/>
        <v>2</v>
      </c>
      <c r="AK498" s="16">
        <v>140</v>
      </c>
      <c r="AL498" s="16">
        <v>72.92</v>
      </c>
      <c r="AM498" s="28">
        <v>35.650100000000002</v>
      </c>
      <c r="AN498" s="10">
        <f t="shared" si="22"/>
        <v>71.300200000000004</v>
      </c>
      <c r="AO498" s="11">
        <f t="shared" si="23"/>
        <v>0.74535642857142848</v>
      </c>
    </row>
    <row r="499" spans="2:41" ht="77.099999999999994" customHeight="1" x14ac:dyDescent="0.25">
      <c r="B499" s="6"/>
      <c r="C499" s="6" t="s">
        <v>1077</v>
      </c>
      <c r="D499" s="13" t="s">
        <v>1078</v>
      </c>
      <c r="E499" s="13" t="s">
        <v>1079</v>
      </c>
      <c r="F499" s="6" t="s">
        <v>23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>
        <v>2</v>
      </c>
      <c r="AI499" s="5"/>
      <c r="AJ499" s="9">
        <f t="shared" si="21"/>
        <v>2</v>
      </c>
      <c r="AK499" s="16">
        <v>170</v>
      </c>
      <c r="AL499" s="16">
        <v>88.54</v>
      </c>
      <c r="AM499" s="28">
        <v>42.860100000000003</v>
      </c>
      <c r="AN499" s="10">
        <f t="shared" si="22"/>
        <v>85.720200000000006</v>
      </c>
      <c r="AO499" s="11">
        <f t="shared" si="23"/>
        <v>0.7478817647058823</v>
      </c>
    </row>
    <row r="500" spans="2:41" ht="77.099999999999994" customHeight="1" x14ac:dyDescent="0.25">
      <c r="B500" s="6"/>
      <c r="C500" s="6" t="s">
        <v>1083</v>
      </c>
      <c r="D500" s="13" t="s">
        <v>1078</v>
      </c>
      <c r="E500" s="13" t="s">
        <v>1084</v>
      </c>
      <c r="F500" s="6" t="s">
        <v>23</v>
      </c>
      <c r="G500" s="5"/>
      <c r="H500" s="5"/>
      <c r="I500" s="5"/>
      <c r="J500" s="5"/>
      <c r="K500" s="5"/>
      <c r="L500" s="5"/>
      <c r="M500" s="5"/>
      <c r="N500" s="5"/>
      <c r="O500" s="5"/>
      <c r="P500" s="5">
        <v>2</v>
      </c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9">
        <f t="shared" si="21"/>
        <v>2</v>
      </c>
      <c r="AK500" s="16">
        <v>170</v>
      </c>
      <c r="AL500" s="16">
        <v>88.54</v>
      </c>
      <c r="AM500" s="28">
        <v>42.860100000000003</v>
      </c>
      <c r="AN500" s="10">
        <f t="shared" si="22"/>
        <v>85.720200000000006</v>
      </c>
      <c r="AO500" s="11">
        <f t="shared" si="23"/>
        <v>0.7478817647058823</v>
      </c>
    </row>
    <row r="501" spans="2:41" ht="77.099999999999994" customHeight="1" x14ac:dyDescent="0.25">
      <c r="B501" s="6"/>
      <c r="C501" s="6" t="s">
        <v>1028</v>
      </c>
      <c r="D501" s="13" t="s">
        <v>810</v>
      </c>
      <c r="E501" s="13" t="s">
        <v>1029</v>
      </c>
      <c r="F501" s="6" t="s">
        <v>15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>
        <v>1</v>
      </c>
      <c r="AI501" s="5">
        <v>1</v>
      </c>
      <c r="AJ501" s="9">
        <f t="shared" si="21"/>
        <v>2</v>
      </c>
      <c r="AK501" s="16">
        <v>120</v>
      </c>
      <c r="AL501" s="16">
        <v>62.5</v>
      </c>
      <c r="AM501" s="28">
        <v>30.84</v>
      </c>
      <c r="AN501" s="10">
        <f t="shared" si="22"/>
        <v>61.68</v>
      </c>
      <c r="AO501" s="11">
        <f t="shared" si="23"/>
        <v>0.74299999999999999</v>
      </c>
    </row>
    <row r="502" spans="2:41" ht="77.099999999999994" customHeight="1" x14ac:dyDescent="0.25">
      <c r="B502" s="6"/>
      <c r="C502" s="6" t="s">
        <v>1034</v>
      </c>
      <c r="D502" s="13" t="s">
        <v>177</v>
      </c>
      <c r="E502" s="13" t="s">
        <v>811</v>
      </c>
      <c r="F502" s="6" t="s">
        <v>15</v>
      </c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>
        <v>2</v>
      </c>
      <c r="AJ502" s="9">
        <f t="shared" si="21"/>
        <v>2</v>
      </c>
      <c r="AK502" s="16">
        <v>150</v>
      </c>
      <c r="AL502" s="16">
        <v>78.13</v>
      </c>
      <c r="AM502" s="28">
        <v>38.049999999999997</v>
      </c>
      <c r="AN502" s="10">
        <f t="shared" si="22"/>
        <v>76.099999999999994</v>
      </c>
      <c r="AO502" s="11">
        <f t="shared" si="23"/>
        <v>0.7463333333333334</v>
      </c>
    </row>
    <row r="503" spans="2:41" ht="77.099999999999994" customHeight="1" x14ac:dyDescent="0.25">
      <c r="B503" s="6"/>
      <c r="C503" s="6" t="s">
        <v>1032</v>
      </c>
      <c r="D503" s="13" t="s">
        <v>458</v>
      </c>
      <c r="E503" s="13" t="s">
        <v>682</v>
      </c>
      <c r="F503" s="6" t="s">
        <v>15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>
        <v>1</v>
      </c>
      <c r="AI503" s="5">
        <v>1</v>
      </c>
      <c r="AJ503" s="9">
        <f t="shared" si="21"/>
        <v>2</v>
      </c>
      <c r="AK503" s="16">
        <v>180</v>
      </c>
      <c r="AL503" s="16">
        <v>93.75</v>
      </c>
      <c r="AM503" s="28">
        <v>45.26</v>
      </c>
      <c r="AN503" s="10">
        <f t="shared" si="22"/>
        <v>90.52</v>
      </c>
      <c r="AO503" s="11">
        <f t="shared" si="23"/>
        <v>0.74855555555555564</v>
      </c>
    </row>
    <row r="504" spans="2:41" ht="77.099999999999994" customHeight="1" x14ac:dyDescent="0.25">
      <c r="B504" s="6"/>
      <c r="C504" s="6" t="s">
        <v>1085</v>
      </c>
      <c r="D504" s="13" t="s">
        <v>643</v>
      </c>
      <c r="E504" s="13" t="s">
        <v>1086</v>
      </c>
      <c r="F504" s="6" t="s">
        <v>23</v>
      </c>
      <c r="G504" s="5"/>
      <c r="H504" s="5"/>
      <c r="I504" s="5"/>
      <c r="J504" s="5"/>
      <c r="K504" s="5"/>
      <c r="L504" s="5"/>
      <c r="M504" s="5"/>
      <c r="N504" s="5"/>
      <c r="O504" s="5">
        <v>1</v>
      </c>
      <c r="P504" s="5">
        <v>1</v>
      </c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9">
        <f t="shared" si="21"/>
        <v>2</v>
      </c>
      <c r="AK504" s="16">
        <v>150</v>
      </c>
      <c r="AL504" s="16">
        <v>78.13</v>
      </c>
      <c r="AM504" s="28">
        <v>38.049999999999997</v>
      </c>
      <c r="AN504" s="10">
        <f t="shared" si="22"/>
        <v>76.099999999999994</v>
      </c>
      <c r="AO504" s="11">
        <f t="shared" si="23"/>
        <v>0.7463333333333334</v>
      </c>
    </row>
    <row r="505" spans="2:41" ht="77.099999999999994" customHeight="1" x14ac:dyDescent="0.25">
      <c r="B505" s="6"/>
      <c r="C505" s="6" t="s">
        <v>1026</v>
      </c>
      <c r="D505" s="13" t="s">
        <v>570</v>
      </c>
      <c r="E505" s="13" t="s">
        <v>509</v>
      </c>
      <c r="F505" s="6" t="s">
        <v>15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>
        <v>2</v>
      </c>
      <c r="AI505" s="5"/>
      <c r="AJ505" s="9">
        <f t="shared" si="21"/>
        <v>2</v>
      </c>
      <c r="AK505" s="16">
        <v>160</v>
      </c>
      <c r="AL505" s="16">
        <v>83.33</v>
      </c>
      <c r="AM505" s="28">
        <v>40.4499</v>
      </c>
      <c r="AN505" s="10">
        <f t="shared" si="22"/>
        <v>80.899799999999999</v>
      </c>
      <c r="AO505" s="11">
        <f t="shared" si="23"/>
        <v>0.74718812499999998</v>
      </c>
    </row>
    <row r="506" spans="2:41" ht="77.099999999999994" customHeight="1" x14ac:dyDescent="0.25">
      <c r="B506" s="6"/>
      <c r="C506" s="6" t="s">
        <v>1096</v>
      </c>
      <c r="D506" s="13" t="s">
        <v>541</v>
      </c>
      <c r="E506" s="13" t="s">
        <v>992</v>
      </c>
      <c r="F506" s="6" t="s">
        <v>23</v>
      </c>
      <c r="G506" s="5"/>
      <c r="H506" s="5"/>
      <c r="I506" s="5"/>
      <c r="J506" s="5"/>
      <c r="K506" s="5"/>
      <c r="L506" s="5"/>
      <c r="M506" s="5"/>
      <c r="N506" s="5">
        <v>2</v>
      </c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9">
        <f t="shared" si="21"/>
        <v>2</v>
      </c>
      <c r="AK506" s="16">
        <v>160</v>
      </c>
      <c r="AL506" s="16">
        <v>83.33</v>
      </c>
      <c r="AM506" s="28">
        <v>40.4499</v>
      </c>
      <c r="AN506" s="10">
        <f t="shared" si="22"/>
        <v>80.899799999999999</v>
      </c>
      <c r="AO506" s="11">
        <f t="shared" si="23"/>
        <v>0.74718812499999998</v>
      </c>
    </row>
    <row r="507" spans="2:41" ht="77.099999999999994" customHeight="1" x14ac:dyDescent="0.25">
      <c r="B507" s="6"/>
      <c r="C507" s="6" t="s">
        <v>1027</v>
      </c>
      <c r="D507" s="13" t="s">
        <v>511</v>
      </c>
      <c r="E507" s="13" t="s">
        <v>195</v>
      </c>
      <c r="F507" s="6" t="s">
        <v>15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>
        <v>1</v>
      </c>
      <c r="AI507" s="5">
        <v>1</v>
      </c>
      <c r="AJ507" s="9">
        <f t="shared" si="21"/>
        <v>2</v>
      </c>
      <c r="AK507" s="16">
        <v>130</v>
      </c>
      <c r="AL507" s="16">
        <v>67.709999999999994</v>
      </c>
      <c r="AM507" s="28">
        <v>33.239899999999999</v>
      </c>
      <c r="AN507" s="10">
        <f t="shared" si="22"/>
        <v>66.479799999999997</v>
      </c>
      <c r="AO507" s="11">
        <f t="shared" si="23"/>
        <v>0.74430846153846153</v>
      </c>
    </row>
    <row r="508" spans="2:41" ht="77.099999999999994" customHeight="1" x14ac:dyDescent="0.25">
      <c r="B508" s="6"/>
      <c r="C508" s="6" t="s">
        <v>1080</v>
      </c>
      <c r="D508" s="13" t="s">
        <v>1081</v>
      </c>
      <c r="E508" s="13" t="s">
        <v>1082</v>
      </c>
      <c r="F508" s="6" t="s">
        <v>23</v>
      </c>
      <c r="G508" s="5"/>
      <c r="H508" s="5"/>
      <c r="I508" s="5"/>
      <c r="J508" s="5"/>
      <c r="K508" s="5"/>
      <c r="L508" s="5"/>
      <c r="M508" s="5"/>
      <c r="N508" s="5"/>
      <c r="O508" s="5"/>
      <c r="P508" s="5">
        <v>2</v>
      </c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9">
        <f t="shared" si="21"/>
        <v>2</v>
      </c>
      <c r="AK508" s="16">
        <v>130</v>
      </c>
      <c r="AL508" s="16">
        <v>67.709999999999994</v>
      </c>
      <c r="AM508" s="28">
        <v>33.239899999999999</v>
      </c>
      <c r="AN508" s="10">
        <f t="shared" si="22"/>
        <v>66.479799999999997</v>
      </c>
      <c r="AO508" s="11">
        <f t="shared" si="23"/>
        <v>0.74430846153846153</v>
      </c>
    </row>
    <row r="509" spans="2:41" ht="77.099999999999994" customHeight="1" x14ac:dyDescent="0.25">
      <c r="B509" s="6"/>
      <c r="C509" s="6" t="s">
        <v>1104</v>
      </c>
      <c r="D509" s="13" t="s">
        <v>798</v>
      </c>
      <c r="E509" s="13" t="s">
        <v>1105</v>
      </c>
      <c r="F509" s="6" t="s">
        <v>82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>
        <v>1</v>
      </c>
      <c r="V509" s="5">
        <v>1</v>
      </c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9">
        <f t="shared" si="21"/>
        <v>2</v>
      </c>
      <c r="AK509" s="16">
        <v>130</v>
      </c>
      <c r="AL509" s="16">
        <v>67.709999999999994</v>
      </c>
      <c r="AM509" s="28">
        <v>33.239899999999999</v>
      </c>
      <c r="AN509" s="10">
        <f t="shared" si="22"/>
        <v>66.479799999999997</v>
      </c>
      <c r="AO509" s="11">
        <f t="shared" si="23"/>
        <v>0.74430846153846153</v>
      </c>
    </row>
    <row r="510" spans="2:41" ht="77.099999999999994" customHeight="1" x14ac:dyDescent="0.25">
      <c r="B510" s="6"/>
      <c r="C510" s="6" t="s">
        <v>1033</v>
      </c>
      <c r="D510" s="13" t="s">
        <v>600</v>
      </c>
      <c r="E510" s="13" t="s">
        <v>531</v>
      </c>
      <c r="F510" s="6" t="s">
        <v>15</v>
      </c>
      <c r="G510" s="5"/>
      <c r="H510" s="5"/>
      <c r="I510" s="5"/>
      <c r="J510" s="5"/>
      <c r="K510" s="5"/>
      <c r="L510" s="5"/>
      <c r="M510" s="5"/>
      <c r="N510" s="5"/>
      <c r="O510" s="5"/>
      <c r="P510" s="5">
        <v>2</v>
      </c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9">
        <f t="shared" si="21"/>
        <v>2</v>
      </c>
      <c r="AK510" s="16">
        <v>100</v>
      </c>
      <c r="AL510" s="16">
        <v>52.08</v>
      </c>
      <c r="AM510" s="28">
        <v>26.029899999999998</v>
      </c>
      <c r="AN510" s="10">
        <f t="shared" si="22"/>
        <v>52.059799999999996</v>
      </c>
      <c r="AO510" s="11">
        <f t="shared" si="23"/>
        <v>0.73970100000000005</v>
      </c>
    </row>
    <row r="511" spans="2:41" ht="77.099999999999994" customHeight="1" x14ac:dyDescent="0.25">
      <c r="B511" s="6"/>
      <c r="C511" s="6" t="s">
        <v>1036</v>
      </c>
      <c r="D511" s="13" t="s">
        <v>177</v>
      </c>
      <c r="E511" s="13" t="s">
        <v>1037</v>
      </c>
      <c r="F511" s="6" t="s">
        <v>15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>
        <v>1</v>
      </c>
      <c r="AI511" s="5">
        <v>1</v>
      </c>
      <c r="AJ511" s="9">
        <f t="shared" si="21"/>
        <v>2</v>
      </c>
      <c r="AK511" s="16">
        <v>155</v>
      </c>
      <c r="AL511" s="16">
        <v>80.73</v>
      </c>
      <c r="AM511" s="28">
        <v>39.244799999999998</v>
      </c>
      <c r="AN511" s="10">
        <f t="shared" si="22"/>
        <v>78.489599999999996</v>
      </c>
      <c r="AO511" s="11">
        <f t="shared" si="23"/>
        <v>0.74680774193548394</v>
      </c>
    </row>
    <row r="512" spans="2:41" ht="77.099999999999994" customHeight="1" x14ac:dyDescent="0.25">
      <c r="B512" s="6"/>
      <c r="C512" s="6" t="s">
        <v>1035</v>
      </c>
      <c r="D512" s="13" t="s">
        <v>177</v>
      </c>
      <c r="E512" s="13" t="s">
        <v>719</v>
      </c>
      <c r="F512" s="6" t="s">
        <v>15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>
        <v>1</v>
      </c>
      <c r="AI512" s="5">
        <v>1</v>
      </c>
      <c r="AJ512" s="9">
        <f t="shared" si="21"/>
        <v>2</v>
      </c>
      <c r="AK512" s="16">
        <v>155</v>
      </c>
      <c r="AL512" s="16">
        <v>78.28</v>
      </c>
      <c r="AM512" s="28">
        <v>38.122100000000003</v>
      </c>
      <c r="AN512" s="10">
        <f t="shared" si="22"/>
        <v>76.244200000000006</v>
      </c>
      <c r="AO512" s="11">
        <f t="shared" si="23"/>
        <v>0.75405096774193547</v>
      </c>
    </row>
  </sheetData>
  <autoFilter ref="A3:AO58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sortState ref="A4:AO581">
      <sortCondition descending="1" ref="AJ3:AJ581"/>
    </sortState>
  </autoFilter>
  <sortState ref="B4:AR6">
    <sortCondition descending="1" ref="AJ4:AJ6"/>
  </sortState>
  <mergeCells count="2">
    <mergeCell ref="G3:AI3"/>
    <mergeCell ref="AK1:AL1"/>
  </mergeCells>
  <phoneticPr fontId="23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MIZUNO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2025-07-18T09:26:03Z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